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6" windowWidth="20736" windowHeight="10836" activeTab="3"/>
  </bookViews>
  <sheets>
    <sheet name="资金分配建议表" sheetId="25" r:id="rId1"/>
    <sheet name="奖补明细" sheetId="26" r:id="rId2"/>
    <sheet name="奖补明细 (2)" sheetId="27" r:id="rId3"/>
    <sheet name="奖补明细 合并" sheetId="28" r:id="rId4"/>
  </sheets>
  <definedNames>
    <definedName name="_xlnm.Print_Titles" localSheetId="3">'奖补明细 合并'!$1:$2</definedName>
  </definedNames>
  <calcPr calcId="125725"/>
</workbook>
</file>

<file path=xl/calcChain.xml><?xml version="1.0" encoding="utf-8"?>
<calcChain xmlns="http://schemas.openxmlformats.org/spreadsheetml/2006/main">
  <c r="D45" i="28"/>
  <c r="D42"/>
  <c r="D40"/>
  <c r="D30"/>
  <c r="D18"/>
  <c r="D8"/>
  <c r="D11" i="25"/>
  <c r="F22" i="27"/>
  <c r="F20" i="26"/>
  <c r="D3" i="28" l="1"/>
  <c r="H5" i="25"/>
  <c r="H6"/>
  <c r="H7"/>
  <c r="H8"/>
  <c r="H11"/>
  <c r="H10"/>
  <c r="H4"/>
</calcChain>
</file>

<file path=xl/sharedStrings.xml><?xml version="1.0" encoding="utf-8"?>
<sst xmlns="http://schemas.openxmlformats.org/spreadsheetml/2006/main" count="220" uniqueCount="114">
  <si>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</si>
  <si>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</si>
  <si>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</si>
  <si>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</si>
  <si>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</si>
  <si>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</si>
  <si>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</si>
  <si>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</si>
  <si>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</si>
  <si>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</si>
  <si>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</si>
  <si>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</si>
  <si>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</si>
  <si>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</si>
  <si>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</si>
  <si>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测评优秀的村</t>
    <phoneticPr fontId="6" type="noConversion"/>
  </si>
  <si>
    <t>区/市</t>
    <phoneticPr fontId="11" type="noConversion"/>
  </si>
  <si>
    <t>镇（街道）</t>
    <phoneticPr fontId="11" type="noConversion"/>
  </si>
  <si>
    <t>行政村（涉农社区）</t>
    <phoneticPr fontId="11" type="noConversion"/>
  </si>
  <si>
    <t>排名</t>
    <phoneticPr fontId="11" type="noConversion"/>
  </si>
  <si>
    <t>奖补标准</t>
    <phoneticPr fontId="11" type="noConversion"/>
  </si>
  <si>
    <t>备注</t>
    <phoneticPr fontId="11" type="noConversion"/>
  </si>
  <si>
    <t>溧阳市</t>
    <phoneticPr fontId="11" type="noConversion"/>
  </si>
  <si>
    <t>古县街道</t>
    <phoneticPr fontId="11" type="noConversion"/>
  </si>
  <si>
    <t>古县村</t>
    <phoneticPr fontId="11" type="noConversion"/>
  </si>
  <si>
    <t>上黄镇</t>
    <phoneticPr fontId="11" type="noConversion"/>
  </si>
  <si>
    <t>坡圩村</t>
    <phoneticPr fontId="11" type="noConversion"/>
  </si>
  <si>
    <t>金坛区</t>
    <phoneticPr fontId="11" type="noConversion"/>
  </si>
  <si>
    <t>东城街道</t>
    <phoneticPr fontId="11" type="noConversion"/>
  </si>
  <si>
    <t>五联村</t>
    <phoneticPr fontId="11" type="noConversion"/>
  </si>
  <si>
    <t>武进区</t>
    <phoneticPr fontId="11" type="noConversion"/>
  </si>
  <si>
    <t>南夏墅街道</t>
    <phoneticPr fontId="11" type="noConversion"/>
  </si>
  <si>
    <t>桐庄村</t>
    <phoneticPr fontId="11" type="noConversion"/>
  </si>
  <si>
    <t>前黄镇</t>
    <phoneticPr fontId="11" type="noConversion"/>
  </si>
  <si>
    <t>寨桥村</t>
    <phoneticPr fontId="11" type="noConversion"/>
  </si>
  <si>
    <t>雪堰镇</t>
    <phoneticPr fontId="11" type="noConversion"/>
  </si>
  <si>
    <t>城湾村</t>
    <phoneticPr fontId="11" type="noConversion"/>
  </si>
  <si>
    <t>杨桥村</t>
    <phoneticPr fontId="11" type="noConversion"/>
  </si>
  <si>
    <t>合计下达</t>
    <phoneticPr fontId="11" type="noConversion"/>
  </si>
  <si>
    <t>夏墅村</t>
    <phoneticPr fontId="11" type="noConversion"/>
  </si>
  <si>
    <t>浒庄村</t>
    <phoneticPr fontId="11" type="noConversion"/>
  </si>
  <si>
    <t>农场村</t>
    <phoneticPr fontId="11" type="noConversion"/>
  </si>
  <si>
    <t>嘉泽镇</t>
    <phoneticPr fontId="11" type="noConversion"/>
  </si>
  <si>
    <t>捕捞村</t>
    <phoneticPr fontId="11" type="noConversion"/>
  </si>
  <si>
    <t>夏溪村</t>
    <phoneticPr fontId="11" type="noConversion"/>
  </si>
  <si>
    <t>新北区</t>
    <phoneticPr fontId="11" type="noConversion"/>
  </si>
  <si>
    <t>奔牛镇</t>
    <phoneticPr fontId="11" type="noConversion"/>
  </si>
  <si>
    <t>南观村</t>
    <phoneticPr fontId="11" type="noConversion"/>
  </si>
  <si>
    <t>魏村街道</t>
    <phoneticPr fontId="11" type="noConversion"/>
  </si>
  <si>
    <t>安宁村</t>
    <phoneticPr fontId="11" type="noConversion"/>
  </si>
  <si>
    <t>新华村</t>
    <phoneticPr fontId="11" type="noConversion"/>
  </si>
  <si>
    <t>罗溪镇</t>
    <phoneticPr fontId="11" type="noConversion"/>
  </si>
  <si>
    <t>鸦鹊村</t>
    <phoneticPr fontId="11" type="noConversion"/>
  </si>
  <si>
    <t>温寺村</t>
    <phoneticPr fontId="11" type="noConversion"/>
  </si>
  <si>
    <t>孟河镇</t>
    <phoneticPr fontId="11" type="noConversion"/>
  </si>
  <si>
    <t>固村巷村</t>
    <phoneticPr fontId="11" type="noConversion"/>
  </si>
  <si>
    <t>天宁区</t>
    <phoneticPr fontId="11" type="noConversion"/>
  </si>
  <si>
    <t>郑陆镇</t>
    <phoneticPr fontId="11" type="noConversion"/>
  </si>
  <si>
    <t>石堰村</t>
    <phoneticPr fontId="11" type="noConversion"/>
  </si>
  <si>
    <r>
      <t xml:space="preserve">合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计</t>
    </r>
    <phoneticPr fontId="11" type="noConversion"/>
  </si>
  <si>
    <t>测评优秀村奖补资金明细表（2022年二季度）</t>
    <phoneticPr fontId="11" type="noConversion"/>
  </si>
  <si>
    <t>戴埠镇</t>
    <phoneticPr fontId="11" type="noConversion"/>
  </si>
  <si>
    <t>河西村</t>
    <phoneticPr fontId="11" type="noConversion"/>
  </si>
  <si>
    <t>天目湖镇</t>
    <phoneticPr fontId="11" type="noConversion"/>
  </si>
  <si>
    <t>南钱村</t>
    <phoneticPr fontId="11" type="noConversion"/>
  </si>
  <si>
    <t>红旗圩村</t>
    <phoneticPr fontId="11" type="noConversion"/>
  </si>
  <si>
    <t>朱林镇</t>
    <phoneticPr fontId="11" type="noConversion"/>
  </si>
  <si>
    <t>金城镇</t>
    <phoneticPr fontId="11" type="noConversion"/>
  </si>
  <si>
    <t>培丰村</t>
    <phoneticPr fontId="11" type="noConversion"/>
  </si>
  <si>
    <t>直溪镇</t>
    <phoneticPr fontId="11" type="noConversion"/>
  </si>
  <si>
    <t>天湖村</t>
    <phoneticPr fontId="11" type="noConversion"/>
  </si>
  <si>
    <t>指前镇</t>
    <phoneticPr fontId="11" type="noConversion"/>
  </si>
  <si>
    <t>解放村</t>
    <phoneticPr fontId="11" type="noConversion"/>
  </si>
  <si>
    <t>庄阳村</t>
    <phoneticPr fontId="11" type="noConversion"/>
  </si>
  <si>
    <t>薛埠镇</t>
    <phoneticPr fontId="11" type="noConversion"/>
  </si>
  <si>
    <t>神亭村</t>
    <phoneticPr fontId="11" type="noConversion"/>
  </si>
  <si>
    <t>尧塘街道</t>
    <phoneticPr fontId="11" type="noConversion"/>
  </si>
  <si>
    <t>水东村</t>
    <phoneticPr fontId="11" type="noConversion"/>
  </si>
  <si>
    <t>蒋排村</t>
    <phoneticPr fontId="11" type="noConversion"/>
  </si>
  <si>
    <t>太滆村</t>
    <phoneticPr fontId="11" type="noConversion"/>
  </si>
  <si>
    <t>东桥村</t>
    <phoneticPr fontId="11" type="noConversion"/>
  </si>
  <si>
    <t>何家塘村</t>
    <phoneticPr fontId="11" type="noConversion"/>
  </si>
  <si>
    <t>常州经开区</t>
    <phoneticPr fontId="11" type="noConversion"/>
  </si>
  <si>
    <t>王下村</t>
    <phoneticPr fontId="11" type="noConversion"/>
  </si>
  <si>
    <t>遥观镇</t>
    <phoneticPr fontId="11" type="noConversion"/>
  </si>
  <si>
    <t>横林镇</t>
    <phoneticPr fontId="11" type="noConversion"/>
  </si>
  <si>
    <t>并列11</t>
    <phoneticPr fontId="11" type="noConversion"/>
  </si>
  <si>
    <t>并列11</t>
    <phoneticPr fontId="11" type="noConversion"/>
  </si>
  <si>
    <t xml:space="preserve">并列11 </t>
    <phoneticPr fontId="11" type="noConversion"/>
  </si>
  <si>
    <t>并列11</t>
    <phoneticPr fontId="11" type="noConversion"/>
  </si>
  <si>
    <t>并列3</t>
    <phoneticPr fontId="11" type="noConversion"/>
  </si>
  <si>
    <t>西岗村</t>
    <phoneticPr fontId="11" type="noConversion"/>
  </si>
  <si>
    <t>郑村村</t>
    <phoneticPr fontId="11" type="noConversion"/>
  </si>
  <si>
    <t>狄坂村</t>
    <phoneticPr fontId="11" type="noConversion"/>
  </si>
  <si>
    <t>并列9</t>
    <phoneticPr fontId="11" type="noConversion"/>
  </si>
  <si>
    <t>并列9</t>
    <phoneticPr fontId="11" type="noConversion"/>
  </si>
  <si>
    <t>并列1</t>
    <phoneticPr fontId="11" type="noConversion"/>
  </si>
  <si>
    <t>并列1</t>
    <phoneticPr fontId="11" type="noConversion"/>
  </si>
  <si>
    <t>并列5</t>
    <phoneticPr fontId="11" type="noConversion"/>
  </si>
  <si>
    <t>并列5</t>
    <phoneticPr fontId="11" type="noConversion"/>
  </si>
  <si>
    <r>
      <t>并列1</t>
    </r>
    <r>
      <rPr>
        <sz val="11"/>
        <color theme="1"/>
        <rFont val="宋体"/>
        <family val="3"/>
        <charset val="134"/>
        <scheme val="minor"/>
      </rPr>
      <t>4</t>
    </r>
    <phoneticPr fontId="11" type="noConversion"/>
  </si>
  <si>
    <t>并列11</t>
    <phoneticPr fontId="11" type="noConversion"/>
  </si>
  <si>
    <t>并列14</t>
    <phoneticPr fontId="11" type="noConversion"/>
  </si>
  <si>
    <t>并列14</t>
    <phoneticPr fontId="11" type="noConversion"/>
  </si>
  <si>
    <t>人居环境“红榜村”奖补</t>
    <phoneticPr fontId="6" type="noConversion"/>
  </si>
  <si>
    <t>美丽乡村发展专项资金分配建议表</t>
    <phoneticPr fontId="6" type="noConversion"/>
  </si>
  <si>
    <t>人居环境“红榜村”奖补项目资金补助明细表（2022年一季度）</t>
    <phoneticPr fontId="11" type="noConversion"/>
  </si>
  <si>
    <t>小计</t>
    <phoneticPr fontId="14" type="noConversion"/>
  </si>
  <si>
    <t>奖补标准（万元）</t>
    <phoneticPr fontId="11" type="noConversion"/>
  </si>
  <si>
    <t>合计</t>
    <phoneticPr fontId="14" type="noConversion"/>
  </si>
  <si>
    <t>经开区</t>
    <phoneticPr fontId="11" type="noConversion"/>
  </si>
  <si>
    <t>人居环境“红榜村”奖补项目资金补助明细表        （2022年一、二季度）</t>
    <phoneticPr fontId="11" type="noConversion"/>
  </si>
  <si>
    <r>
      <t>备注：对一、二季度测评排名前15的村进行资金奖补，排名前2名</t>
    </r>
    <r>
      <rPr>
        <sz val="12"/>
        <color indexed="8"/>
        <rFont val="宋体"/>
        <charset val="134"/>
      </rPr>
      <t>的村每个奖补</t>
    </r>
    <r>
      <rPr>
        <sz val="12"/>
        <color indexed="8"/>
        <rFont val="宋体"/>
        <family val="3"/>
        <charset val="134"/>
      </rPr>
      <t>20</t>
    </r>
    <r>
      <rPr>
        <sz val="12"/>
        <color indexed="8"/>
        <rFont val="宋体"/>
        <charset val="134"/>
      </rPr>
      <t>万元，其余的奖补10万元，详见奖补资金明细表。</t>
    </r>
    <phoneticPr fontId="6" type="noConversion"/>
  </si>
  <si>
    <t>责任处站：社会事业处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</si>
</sst>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15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zoomScale="90" zoomScaleNormal="90" workbookViewId="0">
      <selection activeCell="P10" sqref="P10"/>
    </sheetView>
  </sheetViews>
  <sheetFormatPr defaultColWidth="9" defaultRowHeight="14.4"/>
  <cols>
    <col min="1" max="1" width="15" customWidth="1"/>
    <col min="2" max="2" width="31" customWidth="1"/>
    <col min="3" max="3" width="9.4414062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25" t="s">
        <v>105</v>
      </c>
      <c r="B1" s="25"/>
      <c r="C1" s="25"/>
      <c r="D1" s="25"/>
      <c r="E1" s="25"/>
      <c r="F1" s="25"/>
      <c r="G1" s="25"/>
      <c r="H1" s="25"/>
    </row>
    <row r="2" spans="1:8" ht="42" customHeight="1">
      <c r="A2" s="9" t="s">
        <v>11</v>
      </c>
      <c r="B2" s="14" t="s">
        <v>104</v>
      </c>
      <c r="C2" s="22"/>
      <c r="D2" s="22"/>
      <c r="E2" s="22"/>
      <c r="F2" s="22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38.25" customHeight="1">
      <c r="A4" s="1" t="s">
        <v>7</v>
      </c>
      <c r="B4" s="13" t="s">
        <v>15</v>
      </c>
      <c r="C4" s="12">
        <v>0.1</v>
      </c>
      <c r="D4" s="2">
        <v>40</v>
      </c>
      <c r="E4" s="7"/>
      <c r="F4" s="12"/>
      <c r="G4" s="2"/>
      <c r="H4" s="7">
        <f>D4+G4</f>
        <v>40</v>
      </c>
    </row>
    <row r="5" spans="1:8" ht="38.25" customHeight="1">
      <c r="A5" s="6" t="s">
        <v>8</v>
      </c>
      <c r="B5" s="13" t="s">
        <v>15</v>
      </c>
      <c r="C5" s="18">
        <v>0.27500000000000002</v>
      </c>
      <c r="D5" s="2">
        <v>110</v>
      </c>
      <c r="E5" s="7"/>
      <c r="F5" s="18"/>
      <c r="G5" s="2"/>
      <c r="H5" s="7">
        <f t="shared" ref="H5:H10" si="0">D5+G5</f>
        <v>110</v>
      </c>
    </row>
    <row r="6" spans="1:8" ht="38.25" customHeight="1">
      <c r="A6" s="6" t="s">
        <v>9</v>
      </c>
      <c r="B6" s="13" t="s">
        <v>15</v>
      </c>
      <c r="C6" s="12">
        <v>0.3</v>
      </c>
      <c r="D6" s="2">
        <v>120</v>
      </c>
      <c r="E6" s="7"/>
      <c r="F6" s="12"/>
      <c r="G6" s="2"/>
      <c r="H6" s="7">
        <f t="shared" si="0"/>
        <v>120</v>
      </c>
    </row>
    <row r="7" spans="1:8" ht="38.25" customHeight="1">
      <c r="A7" s="6" t="s">
        <v>10</v>
      </c>
      <c r="B7" s="13" t="s">
        <v>15</v>
      </c>
      <c r="C7" s="12">
        <v>0.25</v>
      </c>
      <c r="D7" s="2">
        <v>100</v>
      </c>
      <c r="E7" s="7"/>
      <c r="F7" s="12"/>
      <c r="G7" s="2"/>
      <c r="H7" s="7">
        <f t="shared" si="0"/>
        <v>100</v>
      </c>
    </row>
    <row r="8" spans="1:8" ht="38.25" customHeight="1">
      <c r="A8" s="2" t="s">
        <v>12</v>
      </c>
      <c r="B8" s="13" t="s">
        <v>15</v>
      </c>
      <c r="C8" s="18">
        <v>2.5000000000000001E-2</v>
      </c>
      <c r="D8" s="2">
        <v>10</v>
      </c>
      <c r="E8" s="7"/>
      <c r="F8" s="18"/>
      <c r="G8" s="2"/>
      <c r="H8" s="7">
        <f t="shared" si="0"/>
        <v>10</v>
      </c>
    </row>
    <row r="9" spans="1:8" ht="38.25" customHeight="1">
      <c r="A9" s="2" t="s">
        <v>13</v>
      </c>
      <c r="B9" s="13"/>
      <c r="C9" s="12"/>
      <c r="D9" s="2"/>
      <c r="E9" s="7"/>
      <c r="F9" s="12"/>
      <c r="G9" s="2"/>
      <c r="H9" s="7"/>
    </row>
    <row r="10" spans="1:8" ht="38.25" customHeight="1">
      <c r="A10" s="2" t="s">
        <v>14</v>
      </c>
      <c r="B10" s="13" t="s">
        <v>15</v>
      </c>
      <c r="C10" s="12">
        <v>0.05</v>
      </c>
      <c r="D10" s="2">
        <v>20</v>
      </c>
      <c r="E10" s="7"/>
      <c r="F10" s="12"/>
      <c r="G10" s="2"/>
      <c r="H10" s="7">
        <f t="shared" si="0"/>
        <v>20</v>
      </c>
    </row>
    <row r="11" spans="1:8" ht="38.25" customHeight="1">
      <c r="A11" s="6" t="s">
        <v>6</v>
      </c>
      <c r="B11" s="13" t="s">
        <v>15</v>
      </c>
      <c r="C11" s="11">
        <v>1</v>
      </c>
      <c r="D11" s="2">
        <f>SUM(D4:D10)</f>
        <v>400</v>
      </c>
      <c r="E11" s="2"/>
      <c r="F11" s="11"/>
      <c r="G11" s="2"/>
      <c r="H11" s="2">
        <f>SUM(H4:H10)</f>
        <v>400</v>
      </c>
    </row>
    <row r="12" spans="1:8" ht="44.25" customHeight="1">
      <c r="A12" s="23" t="s">
        <v>112</v>
      </c>
      <c r="B12" s="24"/>
      <c r="C12" s="24"/>
      <c r="D12" s="24"/>
      <c r="E12" s="24"/>
      <c r="F12" s="24"/>
      <c r="G12" s="24"/>
      <c r="H12" s="24"/>
    </row>
    <row r="13" spans="1:8" ht="29.4" customHeight="1">
      <c r="A13" s="26" t="s">
        <v>113</v>
      </c>
      <c r="B13" s="26"/>
      <c r="C13" s="26"/>
      <c r="D13" s="26"/>
      <c r="E13" s="26"/>
      <c r="F13" s="26"/>
      <c r="G13" s="26"/>
      <c r="H13" s="26"/>
    </row>
  </sheetData>
  <mergeCells count="4">
    <mergeCell ref="C2:F2"/>
    <mergeCell ref="A12:H12"/>
    <mergeCell ref="A1:H1"/>
    <mergeCell ref="A13:H13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K7" sqref="K7"/>
    </sheetView>
  </sheetViews>
  <sheetFormatPr defaultRowHeight="14.4"/>
  <cols>
    <col min="1" max="6" width="11.44140625" customWidth="1"/>
    <col min="7" max="7" width="18.88671875" customWidth="1"/>
  </cols>
  <sheetData>
    <row r="1" spans="1:7" s="15" customFormat="1" ht="64.8" customHeight="1">
      <c r="A1" s="35" t="s">
        <v>106</v>
      </c>
      <c r="B1" s="35"/>
      <c r="C1" s="35"/>
      <c r="D1" s="35"/>
      <c r="E1" s="35"/>
      <c r="F1" s="35"/>
      <c r="G1" s="35"/>
    </row>
    <row r="2" spans="1:7" s="15" customFormat="1" ht="38.4" customHeight="1">
      <c r="A2" s="17" t="s">
        <v>16</v>
      </c>
      <c r="B2" s="17" t="s">
        <v>17</v>
      </c>
      <c r="C2" s="17" t="s">
        <v>18</v>
      </c>
      <c r="D2" s="17" t="s">
        <v>19</v>
      </c>
      <c r="E2" s="17" t="s">
        <v>20</v>
      </c>
      <c r="F2" s="17" t="s">
        <v>38</v>
      </c>
      <c r="G2" s="17" t="s">
        <v>21</v>
      </c>
    </row>
    <row r="3" spans="1:7" s="15" customFormat="1" ht="27.75" customHeight="1">
      <c r="A3" s="34" t="s">
        <v>22</v>
      </c>
      <c r="B3" s="10" t="s">
        <v>61</v>
      </c>
      <c r="C3" s="10" t="s">
        <v>62</v>
      </c>
      <c r="D3" s="8">
        <v>11</v>
      </c>
      <c r="E3" s="8">
        <v>10</v>
      </c>
      <c r="F3" s="33">
        <v>20</v>
      </c>
      <c r="G3" s="10" t="s">
        <v>86</v>
      </c>
    </row>
    <row r="4" spans="1:7" s="15" customFormat="1" ht="27.75" customHeight="1">
      <c r="A4" s="34"/>
      <c r="B4" s="10" t="s">
        <v>63</v>
      </c>
      <c r="C4" s="10" t="s">
        <v>64</v>
      </c>
      <c r="D4" s="8">
        <v>11</v>
      </c>
      <c r="E4" s="8">
        <v>10</v>
      </c>
      <c r="F4" s="33"/>
      <c r="G4" s="10" t="s">
        <v>87</v>
      </c>
    </row>
    <row r="5" spans="1:7" s="15" customFormat="1" ht="27.75" customHeight="1">
      <c r="A5" s="27" t="s">
        <v>27</v>
      </c>
      <c r="B5" s="27" t="s">
        <v>66</v>
      </c>
      <c r="C5" s="10" t="s">
        <v>65</v>
      </c>
      <c r="D5" s="8">
        <v>1</v>
      </c>
      <c r="E5" s="8">
        <v>20</v>
      </c>
      <c r="F5" s="30">
        <v>100</v>
      </c>
      <c r="G5" s="8"/>
    </row>
    <row r="6" spans="1:7" s="15" customFormat="1" ht="27.75" customHeight="1">
      <c r="A6" s="28"/>
      <c r="B6" s="29"/>
      <c r="C6" s="10" t="s">
        <v>91</v>
      </c>
      <c r="D6" s="8">
        <v>5</v>
      </c>
      <c r="E6" s="8">
        <v>10</v>
      </c>
      <c r="F6" s="31"/>
      <c r="G6" s="10"/>
    </row>
    <row r="7" spans="1:7" s="15" customFormat="1" ht="27.75" customHeight="1">
      <c r="A7" s="28"/>
      <c r="B7" s="10" t="s">
        <v>67</v>
      </c>
      <c r="C7" s="10" t="s">
        <v>68</v>
      </c>
      <c r="D7" s="8">
        <v>2</v>
      </c>
      <c r="E7" s="8">
        <v>20</v>
      </c>
      <c r="F7" s="31"/>
      <c r="G7" s="8"/>
    </row>
    <row r="8" spans="1:7" s="15" customFormat="1" ht="27.75" customHeight="1">
      <c r="A8" s="28"/>
      <c r="B8" s="10" t="s">
        <v>69</v>
      </c>
      <c r="C8" s="10" t="s">
        <v>70</v>
      </c>
      <c r="D8" s="8">
        <v>3</v>
      </c>
      <c r="E8" s="8">
        <v>10</v>
      </c>
      <c r="F8" s="31"/>
      <c r="G8" s="10" t="s">
        <v>90</v>
      </c>
    </row>
    <row r="9" spans="1:7" s="15" customFormat="1" ht="27.75" customHeight="1">
      <c r="A9" s="28"/>
      <c r="B9" s="27" t="s">
        <v>71</v>
      </c>
      <c r="C9" s="10" t="s">
        <v>72</v>
      </c>
      <c r="D9" s="8">
        <v>6</v>
      </c>
      <c r="E9" s="10">
        <v>10</v>
      </c>
      <c r="F9" s="31"/>
      <c r="G9" s="10"/>
    </row>
    <row r="10" spans="1:7" s="15" customFormat="1" ht="27.75" customHeight="1">
      <c r="A10" s="28"/>
      <c r="B10" s="29"/>
      <c r="C10" s="10" t="s">
        <v>73</v>
      </c>
      <c r="D10" s="8">
        <v>11</v>
      </c>
      <c r="E10" s="10">
        <v>10</v>
      </c>
      <c r="F10" s="31"/>
      <c r="G10" s="10" t="s">
        <v>88</v>
      </c>
    </row>
    <row r="11" spans="1:7" s="15" customFormat="1" ht="27.75" customHeight="1">
      <c r="A11" s="28"/>
      <c r="B11" s="10" t="s">
        <v>74</v>
      </c>
      <c r="C11" s="10" t="s">
        <v>75</v>
      </c>
      <c r="D11" s="8">
        <v>11</v>
      </c>
      <c r="E11" s="19">
        <v>10</v>
      </c>
      <c r="F11" s="31"/>
      <c r="G11" s="10" t="s">
        <v>101</v>
      </c>
    </row>
    <row r="12" spans="1:7" s="15" customFormat="1" ht="27.75" customHeight="1">
      <c r="A12" s="29"/>
      <c r="B12" s="10" t="s">
        <v>76</v>
      </c>
      <c r="C12" s="10" t="s">
        <v>77</v>
      </c>
      <c r="D12" s="8">
        <v>11</v>
      </c>
      <c r="E12" s="19">
        <v>10</v>
      </c>
      <c r="F12" s="32"/>
      <c r="G12" s="10" t="s">
        <v>101</v>
      </c>
    </row>
    <row r="13" spans="1:7" s="15" customFormat="1" ht="27.75" customHeight="1">
      <c r="A13" s="27" t="s">
        <v>30</v>
      </c>
      <c r="B13" s="10" t="s">
        <v>33</v>
      </c>
      <c r="C13" s="10" t="s">
        <v>78</v>
      </c>
      <c r="D13" s="8">
        <v>3</v>
      </c>
      <c r="E13" s="10">
        <v>10</v>
      </c>
      <c r="F13" s="30">
        <v>20</v>
      </c>
      <c r="G13" s="10" t="s">
        <v>90</v>
      </c>
    </row>
    <row r="14" spans="1:7" s="15" customFormat="1" ht="27.75" customHeight="1">
      <c r="A14" s="29"/>
      <c r="B14" s="10" t="s">
        <v>35</v>
      </c>
      <c r="C14" s="10" t="s">
        <v>79</v>
      </c>
      <c r="D14" s="8">
        <v>11</v>
      </c>
      <c r="E14" s="10">
        <v>10</v>
      </c>
      <c r="F14" s="32"/>
      <c r="G14" s="8"/>
    </row>
    <row r="15" spans="1:7" s="15" customFormat="1" ht="27.75" customHeight="1">
      <c r="A15" s="27" t="s">
        <v>45</v>
      </c>
      <c r="B15" s="27" t="s">
        <v>46</v>
      </c>
      <c r="C15" s="10" t="s">
        <v>80</v>
      </c>
      <c r="D15" s="8">
        <v>9</v>
      </c>
      <c r="E15" s="10">
        <v>10</v>
      </c>
      <c r="F15" s="30">
        <v>30</v>
      </c>
      <c r="G15" s="10" t="s">
        <v>94</v>
      </c>
    </row>
    <row r="16" spans="1:7" s="15" customFormat="1" ht="27.75" customHeight="1">
      <c r="A16" s="28"/>
      <c r="B16" s="29"/>
      <c r="C16" s="10" t="s">
        <v>81</v>
      </c>
      <c r="D16" s="8">
        <v>9</v>
      </c>
      <c r="E16" s="10">
        <v>10</v>
      </c>
      <c r="F16" s="31"/>
      <c r="G16" s="10" t="s">
        <v>95</v>
      </c>
    </row>
    <row r="17" spans="1:7" s="15" customFormat="1" ht="27.75" customHeight="1">
      <c r="A17" s="29"/>
      <c r="B17" s="10" t="s">
        <v>51</v>
      </c>
      <c r="C17" s="10" t="s">
        <v>83</v>
      </c>
      <c r="D17" s="8">
        <v>11</v>
      </c>
      <c r="E17" s="10">
        <v>10</v>
      </c>
      <c r="F17" s="32"/>
      <c r="G17" s="10" t="s">
        <v>89</v>
      </c>
    </row>
    <row r="18" spans="1:7" s="15" customFormat="1" ht="27.75" customHeight="1">
      <c r="A18" s="27" t="s">
        <v>82</v>
      </c>
      <c r="B18" s="10" t="s">
        <v>84</v>
      </c>
      <c r="C18" s="10" t="s">
        <v>92</v>
      </c>
      <c r="D18" s="8">
        <v>7</v>
      </c>
      <c r="E18" s="10">
        <v>10</v>
      </c>
      <c r="F18" s="30">
        <v>20</v>
      </c>
      <c r="G18" s="8"/>
    </row>
    <row r="19" spans="1:7" s="15" customFormat="1" ht="27.75" customHeight="1">
      <c r="A19" s="29"/>
      <c r="B19" s="10" t="s">
        <v>85</v>
      </c>
      <c r="C19" s="10" t="s">
        <v>93</v>
      </c>
      <c r="D19" s="8">
        <v>8</v>
      </c>
      <c r="E19" s="10">
        <v>10</v>
      </c>
      <c r="F19" s="32"/>
      <c r="G19" s="8"/>
    </row>
    <row r="20" spans="1:7" s="15" customFormat="1" ht="27.75" customHeight="1">
      <c r="A20" s="10" t="s">
        <v>59</v>
      </c>
      <c r="B20" s="8"/>
      <c r="C20" s="8"/>
      <c r="D20" s="8"/>
      <c r="E20" s="8"/>
      <c r="F20" s="8">
        <f>SUM(F3:F19)</f>
        <v>190</v>
      </c>
      <c r="G20" s="8"/>
    </row>
    <row r="21" spans="1:7" ht="27.75" customHeight="1"/>
  </sheetData>
  <mergeCells count="14">
    <mergeCell ref="F3:F4"/>
    <mergeCell ref="A3:A4"/>
    <mergeCell ref="A1:G1"/>
    <mergeCell ref="A5:A12"/>
    <mergeCell ref="A13:A14"/>
    <mergeCell ref="A15:A17"/>
    <mergeCell ref="F15:F17"/>
    <mergeCell ref="A18:A19"/>
    <mergeCell ref="F18:F19"/>
    <mergeCell ref="B5:B6"/>
    <mergeCell ref="B9:B10"/>
    <mergeCell ref="F5:F12"/>
    <mergeCell ref="F13:F14"/>
    <mergeCell ref="B15:B16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topLeftCell="A10" workbookViewId="0">
      <selection activeCell="A21" sqref="A21:C21"/>
    </sheetView>
  </sheetViews>
  <sheetFormatPr defaultRowHeight="14.4"/>
  <cols>
    <col min="1" max="6" width="11.44140625" customWidth="1"/>
    <col min="7" max="7" width="18.88671875" customWidth="1"/>
  </cols>
  <sheetData>
    <row r="1" spans="1:7" s="15" customFormat="1" ht="43.5" customHeight="1">
      <c r="A1" s="35" t="s">
        <v>60</v>
      </c>
      <c r="B1" s="35"/>
      <c r="C1" s="35"/>
      <c r="D1" s="35"/>
      <c r="E1" s="35"/>
      <c r="F1" s="35"/>
      <c r="G1" s="35"/>
    </row>
    <row r="2" spans="1:7" s="15" customFormat="1" ht="35.25" customHeight="1">
      <c r="A2" s="17" t="s">
        <v>16</v>
      </c>
      <c r="B2" s="17" t="s">
        <v>17</v>
      </c>
      <c r="C2" s="17" t="s">
        <v>18</v>
      </c>
      <c r="D2" s="17" t="s">
        <v>19</v>
      </c>
      <c r="E2" s="17" t="s">
        <v>20</v>
      </c>
      <c r="F2" s="17" t="s">
        <v>38</v>
      </c>
      <c r="G2" s="17" t="s">
        <v>21</v>
      </c>
    </row>
    <row r="3" spans="1:7" s="15" customFormat="1" ht="27.75" customHeight="1">
      <c r="A3" s="34" t="s">
        <v>22</v>
      </c>
      <c r="B3" s="10" t="s">
        <v>23</v>
      </c>
      <c r="C3" s="10" t="s">
        <v>24</v>
      </c>
      <c r="D3" s="8">
        <v>5</v>
      </c>
      <c r="E3" s="19">
        <v>10</v>
      </c>
      <c r="F3" s="33">
        <v>20</v>
      </c>
      <c r="G3" s="10" t="s">
        <v>98</v>
      </c>
    </row>
    <row r="4" spans="1:7" s="15" customFormat="1" ht="27.75" customHeight="1">
      <c r="A4" s="34"/>
      <c r="B4" s="10" t="s">
        <v>25</v>
      </c>
      <c r="C4" s="10" t="s">
        <v>26</v>
      </c>
      <c r="D4" s="8">
        <v>14</v>
      </c>
      <c r="E4" s="19">
        <v>10</v>
      </c>
      <c r="F4" s="33"/>
      <c r="G4" s="16" t="s">
        <v>100</v>
      </c>
    </row>
    <row r="5" spans="1:7" s="15" customFormat="1" ht="27.75" customHeight="1">
      <c r="A5" s="10" t="s">
        <v>27</v>
      </c>
      <c r="B5" s="10" t="s">
        <v>28</v>
      </c>
      <c r="C5" s="10" t="s">
        <v>29</v>
      </c>
      <c r="D5" s="8">
        <v>12</v>
      </c>
      <c r="E5" s="19">
        <v>10</v>
      </c>
      <c r="F5" s="8">
        <v>10</v>
      </c>
      <c r="G5" s="8"/>
    </row>
    <row r="6" spans="1:7" s="15" customFormat="1" ht="27.75" customHeight="1">
      <c r="A6" s="27" t="s">
        <v>30</v>
      </c>
      <c r="B6" s="10" t="s">
        <v>31</v>
      </c>
      <c r="C6" s="10" t="s">
        <v>32</v>
      </c>
      <c r="D6" s="8">
        <v>1</v>
      </c>
      <c r="E6" s="19">
        <v>20</v>
      </c>
      <c r="F6" s="30">
        <v>100</v>
      </c>
      <c r="G6" s="10" t="s">
        <v>96</v>
      </c>
    </row>
    <row r="7" spans="1:7" s="15" customFormat="1" ht="27.75" customHeight="1">
      <c r="A7" s="28"/>
      <c r="B7" s="34" t="s">
        <v>33</v>
      </c>
      <c r="C7" s="10" t="s">
        <v>34</v>
      </c>
      <c r="D7" s="8">
        <v>3</v>
      </c>
      <c r="E7" s="19">
        <v>10</v>
      </c>
      <c r="F7" s="31"/>
      <c r="G7" s="8"/>
    </row>
    <row r="8" spans="1:7" s="15" customFormat="1" ht="27.75" customHeight="1">
      <c r="A8" s="28"/>
      <c r="B8" s="34"/>
      <c r="C8" s="10" t="s">
        <v>41</v>
      </c>
      <c r="D8" s="8">
        <v>5</v>
      </c>
      <c r="E8" s="19">
        <v>10</v>
      </c>
      <c r="F8" s="31"/>
      <c r="G8" s="10" t="s">
        <v>98</v>
      </c>
    </row>
    <row r="9" spans="1:7" s="15" customFormat="1" ht="27.75" customHeight="1">
      <c r="A9" s="28"/>
      <c r="B9" s="34"/>
      <c r="C9" s="10" t="s">
        <v>37</v>
      </c>
      <c r="D9" s="8">
        <v>14</v>
      </c>
      <c r="E9" s="19">
        <v>10</v>
      </c>
      <c r="F9" s="31"/>
      <c r="G9" s="10" t="s">
        <v>102</v>
      </c>
    </row>
    <row r="10" spans="1:7" s="15" customFormat="1" ht="27.75" customHeight="1">
      <c r="A10" s="28"/>
      <c r="B10" s="34" t="s">
        <v>35</v>
      </c>
      <c r="C10" s="10" t="s">
        <v>36</v>
      </c>
      <c r="D10" s="8">
        <v>5</v>
      </c>
      <c r="E10" s="19">
        <v>10</v>
      </c>
      <c r="F10" s="31"/>
      <c r="G10" s="10" t="s">
        <v>98</v>
      </c>
    </row>
    <row r="11" spans="1:7" s="15" customFormat="1" ht="27.75" customHeight="1">
      <c r="A11" s="28"/>
      <c r="B11" s="34"/>
      <c r="C11" s="10" t="s">
        <v>39</v>
      </c>
      <c r="D11" s="8">
        <v>11</v>
      </c>
      <c r="E11" s="19">
        <v>10</v>
      </c>
      <c r="F11" s="31"/>
      <c r="G11" s="8"/>
    </row>
    <row r="12" spans="1:7" s="15" customFormat="1" ht="27.75" customHeight="1">
      <c r="A12" s="28"/>
      <c r="B12" s="34"/>
      <c r="C12" s="10" t="s">
        <v>40</v>
      </c>
      <c r="D12" s="8">
        <v>14</v>
      </c>
      <c r="E12" s="19">
        <v>10</v>
      </c>
      <c r="F12" s="31"/>
      <c r="G12" s="10" t="s">
        <v>102</v>
      </c>
    </row>
    <row r="13" spans="1:7" s="15" customFormat="1" ht="27.75" customHeight="1">
      <c r="A13" s="28"/>
      <c r="B13" s="27" t="s">
        <v>42</v>
      </c>
      <c r="C13" s="10" t="s">
        <v>43</v>
      </c>
      <c r="D13" s="8">
        <v>5</v>
      </c>
      <c r="E13" s="19">
        <v>10</v>
      </c>
      <c r="F13" s="31"/>
      <c r="G13" s="10" t="s">
        <v>99</v>
      </c>
    </row>
    <row r="14" spans="1:7" s="15" customFormat="1" ht="27.75" customHeight="1">
      <c r="A14" s="29"/>
      <c r="B14" s="29"/>
      <c r="C14" s="10" t="s">
        <v>44</v>
      </c>
      <c r="D14" s="8">
        <v>5</v>
      </c>
      <c r="E14" s="19">
        <v>10</v>
      </c>
      <c r="F14" s="32"/>
      <c r="G14" s="10" t="s">
        <v>99</v>
      </c>
    </row>
    <row r="15" spans="1:7" s="15" customFormat="1" ht="27.75" customHeight="1">
      <c r="A15" s="27" t="s">
        <v>45</v>
      </c>
      <c r="B15" s="10" t="s">
        <v>46</v>
      </c>
      <c r="C15" s="10" t="s">
        <v>47</v>
      </c>
      <c r="D15" s="8">
        <v>1</v>
      </c>
      <c r="E15" s="19">
        <v>20</v>
      </c>
      <c r="F15" s="30">
        <v>70</v>
      </c>
      <c r="G15" s="10" t="s">
        <v>97</v>
      </c>
    </row>
    <row r="16" spans="1:7" s="15" customFormat="1" ht="27.75" customHeight="1">
      <c r="A16" s="28"/>
      <c r="B16" s="27" t="s">
        <v>48</v>
      </c>
      <c r="C16" s="10" t="s">
        <v>49</v>
      </c>
      <c r="D16" s="8">
        <v>4</v>
      </c>
      <c r="E16" s="19">
        <v>10</v>
      </c>
      <c r="F16" s="31"/>
      <c r="G16" s="8"/>
    </row>
    <row r="17" spans="1:7" s="15" customFormat="1" ht="27.75" customHeight="1">
      <c r="A17" s="28"/>
      <c r="B17" s="29"/>
      <c r="C17" s="10" t="s">
        <v>50</v>
      </c>
      <c r="D17" s="8">
        <v>14</v>
      </c>
      <c r="E17" s="19">
        <v>10</v>
      </c>
      <c r="F17" s="31"/>
      <c r="G17" s="10" t="s">
        <v>102</v>
      </c>
    </row>
    <row r="18" spans="1:7" s="15" customFormat="1" ht="27.75" customHeight="1">
      <c r="A18" s="28"/>
      <c r="B18" s="27" t="s">
        <v>51</v>
      </c>
      <c r="C18" s="10" t="s">
        <v>52</v>
      </c>
      <c r="D18" s="8">
        <v>5</v>
      </c>
      <c r="E18" s="19">
        <v>10</v>
      </c>
      <c r="F18" s="31"/>
      <c r="G18" s="10" t="s">
        <v>98</v>
      </c>
    </row>
    <row r="19" spans="1:7" s="15" customFormat="1" ht="27.75" customHeight="1">
      <c r="A19" s="28"/>
      <c r="B19" s="29"/>
      <c r="C19" s="10" t="s">
        <v>53</v>
      </c>
      <c r="D19" s="8">
        <v>14</v>
      </c>
      <c r="E19" s="19">
        <v>10</v>
      </c>
      <c r="F19" s="31"/>
      <c r="G19" s="10" t="s">
        <v>103</v>
      </c>
    </row>
    <row r="20" spans="1:7" s="15" customFormat="1" ht="27.75" customHeight="1">
      <c r="A20" s="29"/>
      <c r="B20" s="10" t="s">
        <v>54</v>
      </c>
      <c r="C20" s="10" t="s">
        <v>55</v>
      </c>
      <c r="D20" s="8">
        <v>13</v>
      </c>
      <c r="E20" s="19">
        <v>10</v>
      </c>
      <c r="F20" s="32"/>
      <c r="G20" s="8"/>
    </row>
    <row r="21" spans="1:7" s="15" customFormat="1" ht="27.75" customHeight="1">
      <c r="A21" s="10" t="s">
        <v>56</v>
      </c>
      <c r="B21" s="10" t="s">
        <v>57</v>
      </c>
      <c r="C21" s="10" t="s">
        <v>58</v>
      </c>
      <c r="D21" s="8">
        <v>14</v>
      </c>
      <c r="E21" s="19">
        <v>10</v>
      </c>
      <c r="F21" s="8">
        <v>10</v>
      </c>
      <c r="G21" s="10" t="s">
        <v>102</v>
      </c>
    </row>
    <row r="22" spans="1:7" s="15" customFormat="1" ht="27.75" customHeight="1">
      <c r="A22" s="10" t="s">
        <v>59</v>
      </c>
      <c r="B22" s="8"/>
      <c r="C22" s="8"/>
      <c r="D22" s="8"/>
      <c r="E22" s="8"/>
      <c r="F22" s="8">
        <f>SUM(F3:F21)</f>
        <v>210</v>
      </c>
      <c r="G22" s="8"/>
    </row>
    <row r="23" spans="1:7" ht="27.75" customHeight="1"/>
  </sheetData>
  <mergeCells count="12">
    <mergeCell ref="F15:F20"/>
    <mergeCell ref="B16:B17"/>
    <mergeCell ref="B18:B19"/>
    <mergeCell ref="A15:A20"/>
    <mergeCell ref="A1:G1"/>
    <mergeCell ref="A3:A4"/>
    <mergeCell ref="F3:F4"/>
    <mergeCell ref="A6:A14"/>
    <mergeCell ref="F6:F14"/>
    <mergeCell ref="B7:B9"/>
    <mergeCell ref="B10:B12"/>
    <mergeCell ref="B13:B14"/>
  </mergeCells>
  <phoneticPr fontId="1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6"/>
  <sheetViews>
    <sheetView tabSelected="1" workbookViewId="0">
      <selection activeCell="G4" sqref="G4"/>
    </sheetView>
  </sheetViews>
  <sheetFormatPr defaultRowHeight="14.4"/>
  <cols>
    <col min="1" max="1" width="11.44140625" customWidth="1"/>
    <col min="2" max="3" width="22" customWidth="1"/>
    <col min="4" max="4" width="17.109375" customWidth="1"/>
    <col min="5" max="5" width="16.44140625" customWidth="1"/>
  </cols>
  <sheetData>
    <row r="1" spans="1:5" s="15" customFormat="1" ht="64.8" customHeight="1">
      <c r="A1" s="35" t="s">
        <v>111</v>
      </c>
      <c r="B1" s="35"/>
      <c r="C1" s="35"/>
      <c r="D1" s="35"/>
      <c r="E1" s="35"/>
    </row>
    <row r="2" spans="1:5" s="15" customFormat="1" ht="38.4" customHeight="1">
      <c r="A2" s="17" t="s">
        <v>16</v>
      </c>
      <c r="B2" s="17" t="s">
        <v>17</v>
      </c>
      <c r="C2" s="17" t="s">
        <v>18</v>
      </c>
      <c r="D2" s="17" t="s">
        <v>108</v>
      </c>
      <c r="E2" s="17" t="s">
        <v>21</v>
      </c>
    </row>
    <row r="3" spans="1:5" s="15" customFormat="1" ht="38.4" customHeight="1">
      <c r="A3" s="40" t="s">
        <v>109</v>
      </c>
      <c r="B3" s="41"/>
      <c r="C3" s="42"/>
      <c r="D3" s="17">
        <f>D8+D18+D30+D40+D42+D45</f>
        <v>400</v>
      </c>
      <c r="E3" s="17"/>
    </row>
    <row r="4" spans="1:5" s="15" customFormat="1" ht="27.75" customHeight="1">
      <c r="A4" s="27" t="s">
        <v>22</v>
      </c>
      <c r="B4" s="21" t="s">
        <v>61</v>
      </c>
      <c r="C4" s="21" t="s">
        <v>62</v>
      </c>
      <c r="D4" s="20">
        <v>10</v>
      </c>
      <c r="E4" s="21"/>
    </row>
    <row r="5" spans="1:5" s="15" customFormat="1" ht="27.75" customHeight="1">
      <c r="A5" s="28"/>
      <c r="B5" s="21" t="s">
        <v>63</v>
      </c>
      <c r="C5" s="21" t="s">
        <v>64</v>
      </c>
      <c r="D5" s="20">
        <v>10</v>
      </c>
      <c r="E5" s="21"/>
    </row>
    <row r="6" spans="1:5" s="15" customFormat="1" ht="27.75" customHeight="1">
      <c r="A6" s="28"/>
      <c r="B6" s="21" t="s">
        <v>23</v>
      </c>
      <c r="C6" s="21" t="s">
        <v>24</v>
      </c>
      <c r="D6" s="21">
        <v>10</v>
      </c>
      <c r="E6" s="21"/>
    </row>
    <row r="7" spans="1:5" s="15" customFormat="1" ht="27.75" customHeight="1">
      <c r="A7" s="28"/>
      <c r="B7" s="21" t="s">
        <v>25</v>
      </c>
      <c r="C7" s="21" t="s">
        <v>26</v>
      </c>
      <c r="D7" s="21">
        <v>10</v>
      </c>
      <c r="E7" s="21"/>
    </row>
    <row r="8" spans="1:5" s="15" customFormat="1" ht="27.75" customHeight="1">
      <c r="A8" s="29"/>
      <c r="B8" s="36" t="s">
        <v>107</v>
      </c>
      <c r="C8" s="37"/>
      <c r="D8" s="21">
        <f>SUM(D4:D7)</f>
        <v>40</v>
      </c>
      <c r="E8" s="21"/>
    </row>
    <row r="9" spans="1:5" s="15" customFormat="1" ht="27.75" customHeight="1">
      <c r="A9" s="27" t="s">
        <v>27</v>
      </c>
      <c r="B9" s="27" t="s">
        <v>66</v>
      </c>
      <c r="C9" s="21" t="s">
        <v>65</v>
      </c>
      <c r="D9" s="20">
        <v>20</v>
      </c>
      <c r="E9" s="20"/>
    </row>
    <row r="10" spans="1:5" s="15" customFormat="1" ht="27.75" customHeight="1">
      <c r="A10" s="28"/>
      <c r="B10" s="29"/>
      <c r="C10" s="21" t="s">
        <v>91</v>
      </c>
      <c r="D10" s="20">
        <v>10</v>
      </c>
      <c r="E10" s="21"/>
    </row>
    <row r="11" spans="1:5" s="15" customFormat="1" ht="27.75" customHeight="1">
      <c r="A11" s="28"/>
      <c r="B11" s="21" t="s">
        <v>67</v>
      </c>
      <c r="C11" s="21" t="s">
        <v>68</v>
      </c>
      <c r="D11" s="20">
        <v>20</v>
      </c>
      <c r="E11" s="20"/>
    </row>
    <row r="12" spans="1:5" s="15" customFormat="1" ht="27.75" customHeight="1">
      <c r="A12" s="28"/>
      <c r="B12" s="21" t="s">
        <v>69</v>
      </c>
      <c r="C12" s="21" t="s">
        <v>70</v>
      </c>
      <c r="D12" s="20">
        <v>10</v>
      </c>
      <c r="E12" s="21"/>
    </row>
    <row r="13" spans="1:5" s="15" customFormat="1" ht="27.75" customHeight="1">
      <c r="A13" s="28"/>
      <c r="B13" s="27" t="s">
        <v>71</v>
      </c>
      <c r="C13" s="21" t="s">
        <v>72</v>
      </c>
      <c r="D13" s="21">
        <v>10</v>
      </c>
      <c r="E13" s="21"/>
    </row>
    <row r="14" spans="1:5" s="15" customFormat="1" ht="27.75" customHeight="1">
      <c r="A14" s="28"/>
      <c r="B14" s="29"/>
      <c r="C14" s="21" t="s">
        <v>73</v>
      </c>
      <c r="D14" s="21">
        <v>10</v>
      </c>
      <c r="E14" s="21"/>
    </row>
    <row r="15" spans="1:5" s="15" customFormat="1" ht="27.75" customHeight="1">
      <c r="A15" s="28"/>
      <c r="B15" s="21" t="s">
        <v>74</v>
      </c>
      <c r="C15" s="21" t="s">
        <v>75</v>
      </c>
      <c r="D15" s="21">
        <v>10</v>
      </c>
      <c r="E15" s="21"/>
    </row>
    <row r="16" spans="1:5" s="15" customFormat="1" ht="27.75" customHeight="1">
      <c r="A16" s="28"/>
      <c r="B16" s="21" t="s">
        <v>76</v>
      </c>
      <c r="C16" s="21" t="s">
        <v>77</v>
      </c>
      <c r="D16" s="21">
        <v>10</v>
      </c>
      <c r="E16" s="21"/>
    </row>
    <row r="17" spans="1:5" s="15" customFormat="1" ht="27.75" customHeight="1">
      <c r="A17" s="28"/>
      <c r="B17" s="21" t="s">
        <v>28</v>
      </c>
      <c r="C17" s="21" t="s">
        <v>29</v>
      </c>
      <c r="D17" s="21">
        <v>10</v>
      </c>
      <c r="E17" s="21"/>
    </row>
    <row r="18" spans="1:5" s="15" customFormat="1" ht="27.75" customHeight="1">
      <c r="A18" s="29"/>
      <c r="B18" s="36" t="s">
        <v>107</v>
      </c>
      <c r="C18" s="37"/>
      <c r="D18" s="21">
        <f>SUM(D9:D17)</f>
        <v>110</v>
      </c>
      <c r="E18" s="21"/>
    </row>
    <row r="19" spans="1:5" s="15" customFormat="1" ht="27.75" customHeight="1">
      <c r="A19" s="27" t="s">
        <v>30</v>
      </c>
      <c r="B19" s="27" t="s">
        <v>33</v>
      </c>
      <c r="C19" s="21" t="s">
        <v>78</v>
      </c>
      <c r="D19" s="21">
        <v>10</v>
      </c>
      <c r="E19" s="21"/>
    </row>
    <row r="20" spans="1:5" s="15" customFormat="1" ht="27.75" customHeight="1">
      <c r="A20" s="28"/>
      <c r="B20" s="28"/>
      <c r="C20" s="21" t="s">
        <v>34</v>
      </c>
      <c r="D20" s="21">
        <v>10</v>
      </c>
      <c r="E20" s="21"/>
    </row>
    <row r="21" spans="1:5" s="15" customFormat="1" ht="27.75" customHeight="1">
      <c r="A21" s="28"/>
      <c r="B21" s="28"/>
      <c r="C21" s="21" t="s">
        <v>41</v>
      </c>
      <c r="D21" s="21">
        <v>10</v>
      </c>
      <c r="E21" s="21"/>
    </row>
    <row r="22" spans="1:5" s="15" customFormat="1" ht="27.75" customHeight="1">
      <c r="A22" s="28"/>
      <c r="B22" s="29"/>
      <c r="C22" s="21" t="s">
        <v>37</v>
      </c>
      <c r="D22" s="21">
        <v>10</v>
      </c>
      <c r="E22" s="21"/>
    </row>
    <row r="23" spans="1:5" s="15" customFormat="1" ht="27.75" customHeight="1">
      <c r="A23" s="28"/>
      <c r="B23" s="21" t="s">
        <v>31</v>
      </c>
      <c r="C23" s="21" t="s">
        <v>32</v>
      </c>
      <c r="D23" s="21">
        <v>20</v>
      </c>
      <c r="E23" s="20"/>
    </row>
    <row r="24" spans="1:5" s="15" customFormat="1" ht="27.75" customHeight="1">
      <c r="A24" s="28"/>
      <c r="B24" s="27" t="s">
        <v>35</v>
      </c>
      <c r="C24" s="21" t="s">
        <v>79</v>
      </c>
      <c r="D24" s="21">
        <v>10</v>
      </c>
      <c r="E24" s="20"/>
    </row>
    <row r="25" spans="1:5" s="15" customFormat="1" ht="27.75" customHeight="1">
      <c r="A25" s="28"/>
      <c r="B25" s="28"/>
      <c r="C25" s="21" t="s">
        <v>36</v>
      </c>
      <c r="D25" s="21">
        <v>10</v>
      </c>
      <c r="E25" s="20"/>
    </row>
    <row r="26" spans="1:5" s="15" customFormat="1" ht="27.75" customHeight="1">
      <c r="A26" s="28"/>
      <c r="B26" s="28"/>
      <c r="C26" s="21" t="s">
        <v>39</v>
      </c>
      <c r="D26" s="21">
        <v>10</v>
      </c>
      <c r="E26" s="20"/>
    </row>
    <row r="27" spans="1:5" s="15" customFormat="1" ht="27.75" customHeight="1">
      <c r="A27" s="28"/>
      <c r="B27" s="29"/>
      <c r="C27" s="21" t="s">
        <v>40</v>
      </c>
      <c r="D27" s="21">
        <v>10</v>
      </c>
      <c r="E27" s="20"/>
    </row>
    <row r="28" spans="1:5" s="15" customFormat="1" ht="27.75" customHeight="1">
      <c r="A28" s="28"/>
      <c r="B28" s="27" t="s">
        <v>42</v>
      </c>
      <c r="C28" s="21" t="s">
        <v>43</v>
      </c>
      <c r="D28" s="21">
        <v>10</v>
      </c>
      <c r="E28" s="20"/>
    </row>
    <row r="29" spans="1:5" s="15" customFormat="1" ht="27.75" customHeight="1">
      <c r="A29" s="28"/>
      <c r="B29" s="29"/>
      <c r="C29" s="21" t="s">
        <v>44</v>
      </c>
      <c r="D29" s="21">
        <v>10</v>
      </c>
      <c r="E29" s="20"/>
    </row>
    <row r="30" spans="1:5" s="15" customFormat="1" ht="27.75" customHeight="1">
      <c r="A30" s="29"/>
      <c r="B30" s="36" t="s">
        <v>107</v>
      </c>
      <c r="C30" s="37"/>
      <c r="D30" s="21">
        <f>SUM(D19:D29)</f>
        <v>120</v>
      </c>
      <c r="E30" s="20"/>
    </row>
    <row r="31" spans="1:5" s="15" customFormat="1" ht="27.75" customHeight="1">
      <c r="A31" s="27" t="s">
        <v>45</v>
      </c>
      <c r="B31" s="27" t="s">
        <v>46</v>
      </c>
      <c r="C31" s="21" t="s">
        <v>80</v>
      </c>
      <c r="D31" s="21">
        <v>10</v>
      </c>
      <c r="E31" s="21"/>
    </row>
    <row r="32" spans="1:5" s="15" customFormat="1" ht="27.75" customHeight="1">
      <c r="A32" s="28"/>
      <c r="B32" s="28"/>
      <c r="C32" s="21" t="s">
        <v>81</v>
      </c>
      <c r="D32" s="21">
        <v>10</v>
      </c>
      <c r="E32" s="21"/>
    </row>
    <row r="33" spans="1:5" s="15" customFormat="1" ht="27.75" customHeight="1">
      <c r="A33" s="28"/>
      <c r="B33" s="29"/>
      <c r="C33" s="21" t="s">
        <v>47</v>
      </c>
      <c r="D33" s="21">
        <v>20</v>
      </c>
      <c r="E33" s="21"/>
    </row>
    <row r="34" spans="1:5" s="15" customFormat="1" ht="27.75" customHeight="1">
      <c r="A34" s="28"/>
      <c r="B34" s="27" t="s">
        <v>51</v>
      </c>
      <c r="C34" s="21" t="s">
        <v>83</v>
      </c>
      <c r="D34" s="21">
        <v>10</v>
      </c>
      <c r="E34" s="21"/>
    </row>
    <row r="35" spans="1:5" s="15" customFormat="1" ht="27.75" customHeight="1">
      <c r="A35" s="28"/>
      <c r="B35" s="28"/>
      <c r="C35" s="21" t="s">
        <v>52</v>
      </c>
      <c r="D35" s="21">
        <v>10</v>
      </c>
      <c r="E35" s="21"/>
    </row>
    <row r="36" spans="1:5" s="15" customFormat="1" ht="27.75" customHeight="1">
      <c r="A36" s="28"/>
      <c r="B36" s="29"/>
      <c r="C36" s="21" t="s">
        <v>53</v>
      </c>
      <c r="D36" s="21">
        <v>10</v>
      </c>
      <c r="E36" s="21"/>
    </row>
    <row r="37" spans="1:5" s="15" customFormat="1" ht="27.75" customHeight="1">
      <c r="A37" s="28"/>
      <c r="B37" s="27" t="s">
        <v>48</v>
      </c>
      <c r="C37" s="21" t="s">
        <v>49</v>
      </c>
      <c r="D37" s="21">
        <v>10</v>
      </c>
      <c r="E37" s="21"/>
    </row>
    <row r="38" spans="1:5" s="15" customFormat="1" ht="27.75" customHeight="1">
      <c r="A38" s="28"/>
      <c r="B38" s="29"/>
      <c r="C38" s="21" t="s">
        <v>50</v>
      </c>
      <c r="D38" s="21">
        <v>10</v>
      </c>
      <c r="E38" s="21"/>
    </row>
    <row r="39" spans="1:5" s="15" customFormat="1" ht="27.75" customHeight="1">
      <c r="A39" s="28"/>
      <c r="B39" s="21" t="s">
        <v>54</v>
      </c>
      <c r="C39" s="21" t="s">
        <v>55</v>
      </c>
      <c r="D39" s="21">
        <v>10</v>
      </c>
      <c r="E39" s="21"/>
    </row>
    <row r="40" spans="1:5" s="15" customFormat="1" ht="27.75" customHeight="1">
      <c r="A40" s="29"/>
      <c r="B40" s="36" t="s">
        <v>107</v>
      </c>
      <c r="C40" s="37"/>
      <c r="D40" s="21">
        <f>SUM(D31:D39)</f>
        <v>100</v>
      </c>
      <c r="E40" s="21"/>
    </row>
    <row r="41" spans="1:5" s="15" customFormat="1" ht="27.75" customHeight="1">
      <c r="A41" s="27" t="s">
        <v>56</v>
      </c>
      <c r="B41" s="21" t="s">
        <v>57</v>
      </c>
      <c r="C41" s="21" t="s">
        <v>58</v>
      </c>
      <c r="D41" s="21">
        <v>10</v>
      </c>
      <c r="E41" s="21"/>
    </row>
    <row r="42" spans="1:5" s="15" customFormat="1" ht="27.75" customHeight="1">
      <c r="A42" s="29"/>
      <c r="B42" s="36" t="s">
        <v>107</v>
      </c>
      <c r="C42" s="37"/>
      <c r="D42" s="21">
        <f>SUM(D41)</f>
        <v>10</v>
      </c>
      <c r="E42" s="21"/>
    </row>
    <row r="43" spans="1:5" s="15" customFormat="1" ht="27.75" customHeight="1">
      <c r="A43" s="27" t="s">
        <v>110</v>
      </c>
      <c r="B43" s="21" t="s">
        <v>84</v>
      </c>
      <c r="C43" s="21" t="s">
        <v>92</v>
      </c>
      <c r="D43" s="21">
        <v>10</v>
      </c>
      <c r="E43" s="20"/>
    </row>
    <row r="44" spans="1:5" s="15" customFormat="1" ht="27.75" customHeight="1">
      <c r="A44" s="28"/>
      <c r="B44" s="21" t="s">
        <v>85</v>
      </c>
      <c r="C44" s="21" t="s">
        <v>93</v>
      </c>
      <c r="D44" s="21">
        <v>10</v>
      </c>
      <c r="E44" s="20"/>
    </row>
    <row r="45" spans="1:5" s="15" customFormat="1" ht="27.75" customHeight="1">
      <c r="A45" s="29"/>
      <c r="B45" s="38" t="s">
        <v>107</v>
      </c>
      <c r="C45" s="39"/>
      <c r="D45" s="20">
        <f>SUM(D43:D44)</f>
        <v>20</v>
      </c>
      <c r="E45" s="20"/>
    </row>
    <row r="46" spans="1:5" ht="27.75" customHeight="1"/>
  </sheetData>
  <mergeCells count="22">
    <mergeCell ref="B18:C18"/>
    <mergeCell ref="B28:B29"/>
    <mergeCell ref="A1:E1"/>
    <mergeCell ref="B9:B10"/>
    <mergeCell ref="B13:B14"/>
    <mergeCell ref="A4:A8"/>
    <mergeCell ref="A41:A42"/>
    <mergeCell ref="B42:C42"/>
    <mergeCell ref="A43:A45"/>
    <mergeCell ref="B45:C45"/>
    <mergeCell ref="A3:C3"/>
    <mergeCell ref="B19:B22"/>
    <mergeCell ref="B24:B27"/>
    <mergeCell ref="B31:B33"/>
    <mergeCell ref="B34:B36"/>
    <mergeCell ref="A19:A30"/>
    <mergeCell ref="B30:C30"/>
    <mergeCell ref="B37:B38"/>
    <mergeCell ref="A31:A40"/>
    <mergeCell ref="B40:C40"/>
    <mergeCell ref="B8:C8"/>
    <mergeCell ref="A9:A18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资金分配建议表</vt:lpstr>
      <vt:lpstr>奖补明细</vt:lpstr>
      <vt:lpstr>奖补明细 (2)</vt:lpstr>
      <vt:lpstr>奖补明细 合并</vt:lpstr>
      <vt:lpstr>'奖补明细 合并'!Print_Titles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2022-09-21T08:35:02Z</cp:lastPrinted>
  <dcterms:created xsi:type="dcterms:W3CDTF">2019-05-15T08:41:00Z</dcterms:created>
  <dcterms:modified xsi:type="dcterms:W3CDTF">2022-09-21T08:35:03Z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