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256" windowHeight="12540"/>
  </bookViews>
  <sheets>
    <sheet name="资金拟分配" sheetId="21" r:id="rId1"/>
  </sheets>
  <calcPr calcId="125725"/>
</workbook>
</file>

<file path=xl/calcChain.xml><?xml version="1.0" encoding="utf-8"?>
<calcChain xmlns="http://schemas.openxmlformats.org/spreadsheetml/2006/main">
  <c r="L10" i="21"/>
  <c r="I10"/>
  <c r="F10"/>
  <c r="C10"/>
  <c r="N10"/>
  <c r="L5" s="1"/>
  <c r="N5"/>
  <c r="N6"/>
  <c r="N4"/>
  <c r="M10"/>
  <c r="L4"/>
  <c r="I6"/>
  <c r="I5"/>
  <c r="I4"/>
  <c r="F6"/>
  <c r="F5"/>
  <c r="F4"/>
  <c r="C5"/>
  <c r="C4"/>
  <c r="J10"/>
  <c r="G10"/>
  <c r="D10"/>
</calcChain>
</file>

<file path=xl/sharedStrings.xml><?xml version="1.0" encoding="utf-8"?>
<sst xmlns="http://schemas.openxmlformats.org/spreadsheetml/2006/main" count="41" uniqueCount="31">
  <si>
    <t>单位：万元</t>
  </si>
  <si>
    <t>辖区</t>
  </si>
  <si>
    <t>分配因素1</t>
  </si>
  <si>
    <t>占比%</t>
  </si>
  <si>
    <t>金额</t>
  </si>
  <si>
    <t>分配因素2</t>
  </si>
  <si>
    <t>分配因素3</t>
  </si>
  <si>
    <t>分配因素4</t>
  </si>
  <si>
    <t>合计</t>
  </si>
  <si>
    <t>金坛区</t>
  </si>
  <si>
    <t>45个农药使用强度监测点补助</t>
  </si>
  <si>
    <t>建设省级病虫害绿色防控基地1个</t>
  </si>
  <si>
    <t>建设省级稻麦田杂草综合治理示范区1个</t>
  </si>
  <si>
    <t>武进区</t>
  </si>
  <si>
    <t>新北区</t>
  </si>
  <si>
    <t>40个农药使用强度监测点补助</t>
  </si>
  <si>
    <t>天宁区</t>
  </si>
  <si>
    <t>钟楼区</t>
  </si>
  <si>
    <t>经开区</t>
  </si>
  <si>
    <t>130个农药使用强度监测点补助</t>
  </si>
  <si>
    <t>建设省级病虫害绿色防控基地3个</t>
  </si>
  <si>
    <t>建设省级稻麦田杂草综合治理示范区2个</t>
  </si>
  <si>
    <t>责任处站：推广中心</t>
    <phoneticPr fontId="9" type="noConversion"/>
  </si>
  <si>
    <t>农业公共服务专项资金分配建议表</t>
    <phoneticPr fontId="9" type="noConversion"/>
  </si>
  <si>
    <t xml:space="preserve">项目名称   </t>
    <phoneticPr fontId="9" type="noConversion"/>
  </si>
  <si>
    <r>
      <t xml:space="preserve">合 </t>
    </r>
    <r>
      <rPr>
        <sz val="12"/>
        <color indexed="8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>计</t>
    </r>
    <phoneticPr fontId="9" type="noConversion"/>
  </si>
  <si>
    <t>病虫疫情监测信息汇报次数 566期</t>
    <phoneticPr fontId="9" type="noConversion"/>
  </si>
  <si>
    <t>病虫疫情监测信息汇报次数 565期</t>
    <phoneticPr fontId="9" type="noConversion"/>
  </si>
  <si>
    <t>病虫疫情监测信息汇报次数 1131 期</t>
    <phoneticPr fontId="9" type="noConversion"/>
  </si>
  <si>
    <t>＊小麦赤霉病等主要农作物病虫害防治</t>
    <phoneticPr fontId="9" type="noConversion"/>
  </si>
  <si>
    <t>备注：标“＊”为约束性任务资金</t>
    <phoneticPr fontId="9" type="noConversion"/>
  </si>
</sst>
</file>

<file path=xl/styles.xml><?xml version="1.0" encoding="utf-8"?>
<styleSheet xmlns="http://schemas.openxmlformats.org/spreadsheetml/2006/main">
  <numFmts count="1">
    <numFmt numFmtId="176" formatCode="0.0_ "/>
  </numFmts>
  <fonts count="11">
    <font>
      <sz val="11"/>
      <color theme="1"/>
      <name val="宋体"/>
      <charset val="134"/>
      <scheme val="minor"/>
    </font>
    <font>
      <sz val="12"/>
      <color indexed="8"/>
      <name val="宋体"/>
      <family val="3"/>
      <charset val="134"/>
    </font>
    <font>
      <sz val="11"/>
      <name val="宋体"/>
      <family val="3"/>
      <charset val="134"/>
      <scheme val="minor"/>
    </font>
    <font>
      <sz val="14"/>
      <color indexed="8"/>
      <name val="黑体"/>
      <family val="3"/>
      <charset val="134"/>
    </font>
    <font>
      <sz val="12"/>
      <name val="宋体"/>
      <family val="3"/>
      <charset val="134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color rgb="FFFF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4" xfId="0" applyFont="1" applyFill="1" applyBorder="1" applyAlignment="1">
      <alignment horizontal="center" vertical="center" wrapText="1"/>
    </xf>
    <xf numFmtId="0" fontId="2" fillId="0" borderId="0" xfId="0" applyFo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0" fontId="1" fillId="0" borderId="2" xfId="0" applyNumberFormat="1" applyFont="1" applyFill="1" applyBorder="1" applyAlignment="1">
      <alignment horizontal="center" vertical="center"/>
    </xf>
    <xf numFmtId="10" fontId="4" fillId="0" borderId="2" xfId="0" applyNumberFormat="1" applyFont="1" applyFill="1" applyBorder="1" applyAlignment="1">
      <alignment horizontal="center" vertical="center"/>
    </xf>
    <xf numFmtId="10" fontId="6" fillId="0" borderId="2" xfId="0" applyNumberFormat="1" applyFont="1" applyBorder="1" applyAlignment="1">
      <alignment horizontal="center" vertical="center" wrapText="1"/>
    </xf>
    <xf numFmtId="10" fontId="1" fillId="0" borderId="2" xfId="0" applyNumberFormat="1" applyFont="1" applyFill="1" applyBorder="1" applyAlignment="1" applyProtection="1">
      <alignment horizontal="center" vertical="center"/>
    </xf>
    <xf numFmtId="10" fontId="0" fillId="0" borderId="0" xfId="0" applyNumberFormat="1">
      <alignment vertical="center"/>
    </xf>
    <xf numFmtId="10" fontId="4" fillId="0" borderId="1" xfId="0" applyNumberFormat="1" applyFont="1" applyFill="1" applyBorder="1" applyAlignment="1">
      <alignment vertical="center"/>
    </xf>
    <xf numFmtId="10" fontId="1" fillId="0" borderId="0" xfId="0" applyNumberFormat="1" applyFont="1" applyFill="1" applyAlignment="1">
      <alignment horizontal="center" vertical="center"/>
    </xf>
    <xf numFmtId="10" fontId="7" fillId="0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2"/>
  <sheetViews>
    <sheetView tabSelected="1" topLeftCell="A4" workbookViewId="0">
      <selection activeCell="Q10" sqref="Q10"/>
    </sheetView>
  </sheetViews>
  <sheetFormatPr defaultColWidth="9" defaultRowHeight="14.4"/>
  <cols>
    <col min="1" max="1" width="10.44140625" bestFit="1" customWidth="1"/>
    <col min="2" max="2" width="16.109375" customWidth="1"/>
    <col min="3" max="3" width="8.21875" style="22" customWidth="1"/>
    <col min="4" max="4" width="6.6640625" customWidth="1"/>
    <col min="5" max="5" width="16.6640625" customWidth="1"/>
    <col min="6" max="6" width="7.6640625" style="22" customWidth="1"/>
    <col min="7" max="7" width="6" bestFit="1" customWidth="1"/>
    <col min="8" max="8" width="18" customWidth="1"/>
    <col min="9" max="9" width="8.33203125" style="22" customWidth="1"/>
    <col min="10" max="10" width="6" bestFit="1" customWidth="1"/>
    <col min="11" max="11" width="19.21875" customWidth="1"/>
    <col min="12" max="12" width="7.44140625" style="22" customWidth="1"/>
    <col min="13" max="14" width="6" bestFit="1" customWidth="1"/>
  </cols>
  <sheetData>
    <row r="1" spans="1:14" ht="42" customHeight="1">
      <c r="A1" s="28" t="s">
        <v>23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ht="42" customHeight="1">
      <c r="A2" s="3" t="s">
        <v>24</v>
      </c>
      <c r="B2" s="29" t="s">
        <v>29</v>
      </c>
      <c r="C2" s="29"/>
      <c r="D2" s="29"/>
      <c r="E2" s="29"/>
      <c r="F2" s="23"/>
      <c r="G2" s="4"/>
      <c r="H2" s="4"/>
      <c r="I2" s="24"/>
      <c r="J2" s="4"/>
      <c r="K2" s="4"/>
      <c r="L2" s="24"/>
      <c r="M2" s="27" t="s">
        <v>0</v>
      </c>
      <c r="N2" s="27"/>
    </row>
    <row r="3" spans="1:14" ht="49.95" customHeight="1">
      <c r="A3" s="5" t="s">
        <v>1</v>
      </c>
      <c r="B3" s="1" t="s">
        <v>2</v>
      </c>
      <c r="C3" s="18" t="s">
        <v>3</v>
      </c>
      <c r="D3" s="6" t="s">
        <v>4</v>
      </c>
      <c r="E3" s="6" t="s">
        <v>5</v>
      </c>
      <c r="F3" s="18" t="s">
        <v>3</v>
      </c>
      <c r="G3" s="6" t="s">
        <v>4</v>
      </c>
      <c r="H3" s="6" t="s">
        <v>6</v>
      </c>
      <c r="I3" s="18" t="s">
        <v>3</v>
      </c>
      <c r="J3" s="6" t="s">
        <v>4</v>
      </c>
      <c r="K3" s="6" t="s">
        <v>7</v>
      </c>
      <c r="L3" s="18" t="s">
        <v>3</v>
      </c>
      <c r="M3" s="6" t="s">
        <v>4</v>
      </c>
      <c r="N3" s="16" t="s">
        <v>8</v>
      </c>
    </row>
    <row r="4" spans="1:14" s="2" customFormat="1" ht="65.400000000000006" customHeight="1">
      <c r="A4" s="9" t="s">
        <v>9</v>
      </c>
      <c r="B4" s="10" t="s">
        <v>26</v>
      </c>
      <c r="C4" s="19">
        <f>D4/N10</f>
        <v>0.2857142857142857</v>
      </c>
      <c r="D4" s="11">
        <v>42</v>
      </c>
      <c r="E4" s="10" t="s">
        <v>10</v>
      </c>
      <c r="F4" s="19">
        <f>G4/N10</f>
        <v>3.0612244897959183E-2</v>
      </c>
      <c r="G4" s="11">
        <v>4.5</v>
      </c>
      <c r="H4" s="10" t="s">
        <v>11</v>
      </c>
      <c r="I4" s="20">
        <f>J4/N10</f>
        <v>6.8027210884353748E-2</v>
      </c>
      <c r="J4" s="12">
        <v>10</v>
      </c>
      <c r="K4" s="17" t="s">
        <v>12</v>
      </c>
      <c r="L4" s="19">
        <f>M4/N10</f>
        <v>6.8027210884353748E-2</v>
      </c>
      <c r="M4" s="11">
        <v>10</v>
      </c>
      <c r="N4" s="11">
        <f>D4+G4+J4+M4</f>
        <v>66.5</v>
      </c>
    </row>
    <row r="5" spans="1:14" s="2" customFormat="1" ht="58.8" customHeight="1">
      <c r="A5" s="9" t="s">
        <v>13</v>
      </c>
      <c r="B5" s="10" t="s">
        <v>27</v>
      </c>
      <c r="C5" s="19">
        <f>D5/N10</f>
        <v>0.2857142857142857</v>
      </c>
      <c r="D5" s="11">
        <v>42</v>
      </c>
      <c r="E5" s="10" t="s">
        <v>10</v>
      </c>
      <c r="F5" s="19">
        <f>G5/N10</f>
        <v>3.0612244897959183E-2</v>
      </c>
      <c r="G5" s="11">
        <v>4.5</v>
      </c>
      <c r="H5" s="10" t="s">
        <v>11</v>
      </c>
      <c r="I5" s="20">
        <f>J5/N10</f>
        <v>6.8027210884353748E-2</v>
      </c>
      <c r="J5" s="12">
        <v>10</v>
      </c>
      <c r="K5" s="17" t="s">
        <v>12</v>
      </c>
      <c r="L5" s="19">
        <f>M5/N10</f>
        <v>6.8027210884353748E-2</v>
      </c>
      <c r="M5" s="11">
        <v>10</v>
      </c>
      <c r="N5" s="11">
        <f t="shared" ref="N5:N6" si="0">D5+G5+J5+M5</f>
        <v>66.5</v>
      </c>
    </row>
    <row r="6" spans="1:14" s="2" customFormat="1" ht="56.4" customHeight="1">
      <c r="A6" s="9" t="s">
        <v>14</v>
      </c>
      <c r="B6" s="10"/>
      <c r="C6" s="20"/>
      <c r="D6" s="12"/>
      <c r="E6" s="10" t="s">
        <v>15</v>
      </c>
      <c r="F6" s="19">
        <f>G6/N10</f>
        <v>2.7210884353741496E-2</v>
      </c>
      <c r="G6" s="11">
        <v>4</v>
      </c>
      <c r="H6" s="10" t="s">
        <v>11</v>
      </c>
      <c r="I6" s="20">
        <f>J6/N10</f>
        <v>6.8027210884353748E-2</v>
      </c>
      <c r="J6" s="12">
        <v>10</v>
      </c>
      <c r="K6" s="17"/>
      <c r="L6" s="19"/>
      <c r="M6" s="11"/>
      <c r="N6" s="11">
        <f t="shared" si="0"/>
        <v>14</v>
      </c>
    </row>
    <row r="7" spans="1:14" ht="28.8" customHeight="1">
      <c r="A7" s="6" t="s">
        <v>16</v>
      </c>
      <c r="B7" s="13"/>
      <c r="C7" s="15"/>
      <c r="D7" s="8"/>
      <c r="E7" s="14"/>
      <c r="F7" s="18"/>
      <c r="G7" s="6"/>
      <c r="H7" s="6"/>
      <c r="I7" s="25"/>
      <c r="J7" s="6"/>
      <c r="K7" s="6"/>
      <c r="L7" s="18"/>
      <c r="M7" s="6"/>
      <c r="N7" s="6"/>
    </row>
    <row r="8" spans="1:14" ht="28.8" customHeight="1">
      <c r="A8" s="6" t="s">
        <v>17</v>
      </c>
      <c r="B8" s="13"/>
      <c r="C8" s="15"/>
      <c r="D8" s="8"/>
      <c r="E8" s="14"/>
      <c r="F8" s="18"/>
      <c r="G8" s="6"/>
      <c r="H8" s="6"/>
      <c r="I8" s="18"/>
      <c r="J8" s="6"/>
      <c r="K8" s="7"/>
      <c r="L8" s="18"/>
      <c r="M8" s="6"/>
      <c r="N8" s="6"/>
    </row>
    <row r="9" spans="1:14" ht="31.2" customHeight="1">
      <c r="A9" s="6" t="s">
        <v>18</v>
      </c>
      <c r="B9" s="8"/>
      <c r="C9" s="15"/>
      <c r="D9" s="8"/>
      <c r="E9" s="14"/>
      <c r="F9" s="18"/>
      <c r="G9" s="6"/>
      <c r="H9" s="6"/>
      <c r="I9" s="18"/>
      <c r="J9" s="6"/>
      <c r="K9" s="6"/>
      <c r="L9" s="18"/>
      <c r="M9" s="6"/>
      <c r="N9" s="8"/>
    </row>
    <row r="10" spans="1:14" ht="69" customHeight="1">
      <c r="A10" s="26" t="s">
        <v>25</v>
      </c>
      <c r="B10" s="7" t="s">
        <v>28</v>
      </c>
      <c r="C10" s="21">
        <f>D10/N10</f>
        <v>0.5714285714285714</v>
      </c>
      <c r="D10" s="6">
        <f>SUM(D4:D9)</f>
        <v>84</v>
      </c>
      <c r="E10" s="14" t="s">
        <v>19</v>
      </c>
      <c r="F10" s="18">
        <f>G10/N10</f>
        <v>8.8435374149659865E-2</v>
      </c>
      <c r="G10" s="6">
        <f>SUM(G4:G9)</f>
        <v>13</v>
      </c>
      <c r="H10" s="7" t="s">
        <v>20</v>
      </c>
      <c r="I10" s="18">
        <f>J10/N10</f>
        <v>0.20408163265306123</v>
      </c>
      <c r="J10" s="6">
        <f>SUM(J4:J9)</f>
        <v>30</v>
      </c>
      <c r="K10" s="7" t="s">
        <v>21</v>
      </c>
      <c r="L10" s="18">
        <f>M10/N10</f>
        <v>0.1360544217687075</v>
      </c>
      <c r="M10" s="6">
        <f>SUM(M4:M9)</f>
        <v>20</v>
      </c>
      <c r="N10" s="6">
        <f>SUM(N4:N9)</f>
        <v>147</v>
      </c>
    </row>
    <row r="11" spans="1:14" ht="39.6" customHeight="1">
      <c r="A11" s="31" t="s">
        <v>30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</row>
    <row r="12" spans="1:14" ht="30.6" customHeight="1">
      <c r="A12" s="30" t="s">
        <v>22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</row>
  </sheetData>
  <mergeCells count="5">
    <mergeCell ref="M2:N2"/>
    <mergeCell ref="A12:N12"/>
    <mergeCell ref="A1:N1"/>
    <mergeCell ref="B2:E2"/>
    <mergeCell ref="A11:N11"/>
  </mergeCells>
  <phoneticPr fontId="9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496062992125984" right="0.15748031496062992" top="0.74803149606299213" bottom="0.3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资金拟分配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2023-04-11T02:08:37Z</cp:lastPrinted>
  <dcterms:created xsi:type="dcterms:W3CDTF">2019-05-15T08:41:00Z</dcterms:created>
  <dcterms:modified xsi:type="dcterms:W3CDTF">2023-04-11T02:08:39Z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648C85130D6B4726B406F6F16A95C3A5</vt:lpwstr>
  </property>
</Properties>
</file>