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8" windowWidth="12768" windowHeight="5712" tabRatio="803" activeTab="5"/>
  </bookViews>
  <sheets>
    <sheet name="汇总表" sheetId="11" r:id="rId1"/>
    <sheet name="中央农业产业发展专项" sheetId="14" r:id="rId2"/>
    <sheet name="中央粮油生产保障专项" sheetId="16" r:id="rId3"/>
    <sheet name="中央农业防灾减灾和水利救灾专项" sheetId="15" r:id="rId4"/>
    <sheet name="中央农业生态资源保护专项" sheetId="13" r:id="rId5"/>
    <sheet name="中央农业经营主体能力提升专项" sheetId="18" r:id="rId6"/>
    <sheet name="Sheet1" sheetId="17" r:id="rId7"/>
  </sheets>
  <calcPr calcId="125725"/>
</workbook>
</file>

<file path=xl/calcChain.xml><?xml version="1.0" encoding="utf-8"?>
<calcChain xmlns="http://schemas.openxmlformats.org/spreadsheetml/2006/main">
  <c r="C8" i="18"/>
  <c r="H7"/>
  <c r="G7"/>
  <c r="C9"/>
  <c r="H8" i="11" s="1"/>
  <c r="C10" i="18"/>
  <c r="C11"/>
  <c r="C12"/>
  <c r="C13"/>
  <c r="C14"/>
  <c r="F7"/>
  <c r="E7"/>
  <c r="F6" i="11"/>
  <c r="E6"/>
  <c r="D6"/>
  <c r="H7"/>
  <c r="G13"/>
  <c r="G12"/>
  <c r="G11"/>
  <c r="G10"/>
  <c r="F12"/>
  <c r="F11"/>
  <c r="F10"/>
  <c r="F9"/>
  <c r="F8"/>
  <c r="F7"/>
  <c r="E12"/>
  <c r="E11"/>
  <c r="E10"/>
  <c r="E9"/>
  <c r="E8"/>
  <c r="E7"/>
  <c r="H9"/>
  <c r="H10"/>
  <c r="H11"/>
  <c r="H12"/>
  <c r="H13"/>
  <c r="C7" i="18" l="1"/>
  <c r="H6" i="11"/>
  <c r="J7" i="18"/>
  <c r="D7"/>
  <c r="I7"/>
  <c r="C7" i="13" l="1"/>
  <c r="G7" i="11" s="1"/>
  <c r="C8" i="13"/>
  <c r="G8" i="11" s="1"/>
  <c r="C9" i="13"/>
  <c r="G9" i="11" s="1"/>
  <c r="C10" i="13"/>
  <c r="C11"/>
  <c r="C12"/>
  <c r="C13"/>
  <c r="E6"/>
  <c r="C7" i="15"/>
  <c r="C8"/>
  <c r="C9"/>
  <c r="C10"/>
  <c r="C11"/>
  <c r="C12"/>
  <c r="C6"/>
  <c r="E6"/>
  <c r="C12" i="16"/>
  <c r="C11"/>
  <c r="C10"/>
  <c r="C9"/>
  <c r="C8"/>
  <c r="C7"/>
  <c r="D6"/>
  <c r="C6" s="1"/>
  <c r="E6" i="14"/>
  <c r="G6" i="11" l="1"/>
  <c r="C13"/>
  <c r="D6" i="15"/>
  <c r="C12" i="14"/>
  <c r="C11"/>
  <c r="C10"/>
  <c r="D10" i="11" s="1"/>
  <c r="C9" i="14"/>
  <c r="C8"/>
  <c r="C7"/>
  <c r="D7" i="11" s="1"/>
  <c r="F6" i="14"/>
  <c r="D6"/>
  <c r="D11" i="11" l="1"/>
  <c r="C11" s="1"/>
  <c r="C9"/>
  <c r="D9"/>
  <c r="D8"/>
  <c r="C8" s="1"/>
  <c r="C12"/>
  <c r="D12"/>
  <c r="C6" i="14"/>
  <c r="C7" i="11"/>
  <c r="C10"/>
  <c r="D6" i="13"/>
  <c r="C6" s="1"/>
  <c r="C6" i="11" l="1"/>
</calcChain>
</file>

<file path=xl/sharedStrings.xml><?xml version="1.0" encoding="utf-8"?>
<sst xmlns="http://schemas.openxmlformats.org/spreadsheetml/2006/main" count="141" uniqueCount="76">
  <si>
    <t>新北区</t>
  </si>
  <si>
    <t>武进区</t>
  </si>
  <si>
    <t>钟楼区</t>
  </si>
  <si>
    <t>金坛区</t>
  </si>
  <si>
    <t>经开区</t>
  </si>
  <si>
    <t>天宁区</t>
  </si>
  <si>
    <t>序号</t>
  </si>
  <si>
    <t>合计</t>
  </si>
  <si>
    <t>合计</t>
    <phoneticPr fontId="4" type="noConversion"/>
  </si>
  <si>
    <t>责   任   处   室</t>
    <phoneticPr fontId="4" type="noConversion"/>
  </si>
  <si>
    <t>单位：万元</t>
    <phoneticPr fontId="4" type="noConversion"/>
  </si>
  <si>
    <t>附件：</t>
    <phoneticPr fontId="4" type="noConversion"/>
  </si>
  <si>
    <t>推广中心</t>
    <phoneticPr fontId="4" type="noConversion"/>
  </si>
  <si>
    <t>辖区</t>
    <phoneticPr fontId="4" type="noConversion"/>
  </si>
  <si>
    <t>农机处</t>
    <phoneticPr fontId="4" type="noConversion"/>
  </si>
  <si>
    <t>畜牧兽医处</t>
    <phoneticPr fontId="4" type="noConversion"/>
  </si>
  <si>
    <t>农业农村局  本级</t>
    <phoneticPr fontId="4" type="noConversion"/>
  </si>
  <si>
    <t>农业农村局       本级</t>
    <phoneticPr fontId="4" type="noConversion"/>
  </si>
  <si>
    <t>辖区</t>
    <phoneticPr fontId="4" type="noConversion"/>
  </si>
  <si>
    <t>动物强制免疫</t>
    <phoneticPr fontId="4" type="noConversion"/>
  </si>
  <si>
    <t>疫控中心</t>
    <phoneticPr fontId="4" type="noConversion"/>
  </si>
  <si>
    <t>国家现代农业产业园</t>
    <phoneticPr fontId="4" type="noConversion"/>
  </si>
  <si>
    <t>本次下达（3000）</t>
    <phoneticPr fontId="4" type="noConversion"/>
  </si>
  <si>
    <t>产业化处</t>
    <phoneticPr fontId="4" type="noConversion"/>
  </si>
  <si>
    <t>本次下达（309）</t>
    <phoneticPr fontId="4" type="noConversion"/>
  </si>
  <si>
    <t>种业发展</t>
    <phoneticPr fontId="4" type="noConversion"/>
  </si>
  <si>
    <t>本次下达（278）</t>
    <phoneticPr fontId="4" type="noConversion"/>
  </si>
  <si>
    <t>本次下达（3587）</t>
    <phoneticPr fontId="4" type="noConversion"/>
  </si>
  <si>
    <t>农机购置补贴</t>
    <phoneticPr fontId="4" type="noConversion"/>
  </si>
  <si>
    <t>实施小麦“一喷三防”</t>
    <phoneticPr fontId="4" type="noConversion"/>
  </si>
  <si>
    <t>备注：扩种油菜补助150万已在常财农〔2023〕2号中下达，耕地轮作休耕等农业结构调整就是扩种油菜补助项目</t>
    <phoneticPr fontId="4" type="noConversion"/>
  </si>
  <si>
    <t>本次下达（60.39）</t>
    <phoneticPr fontId="4" type="noConversion"/>
  </si>
  <si>
    <t>农作物重大病虫害防治</t>
    <phoneticPr fontId="4" type="noConversion"/>
  </si>
  <si>
    <t>推广中心</t>
    <phoneticPr fontId="4" type="noConversion"/>
  </si>
  <si>
    <t>本次下达（111）</t>
    <phoneticPr fontId="4" type="noConversion"/>
  </si>
  <si>
    <t>本次下达（171.39）</t>
    <phoneticPr fontId="4" type="noConversion"/>
  </si>
  <si>
    <t>2023年中央粮油生产保障专项资金拟下达分配明细表</t>
    <phoneticPr fontId="4" type="noConversion"/>
  </si>
  <si>
    <t>2023年中央农业防灾减灾和水利救灾专项资金拟下达分配明细表</t>
    <phoneticPr fontId="4" type="noConversion"/>
  </si>
  <si>
    <t>地膜科学使用回收</t>
    <phoneticPr fontId="4" type="noConversion"/>
  </si>
  <si>
    <t>渔业资源保护</t>
    <phoneticPr fontId="4" type="noConversion"/>
  </si>
  <si>
    <t>渔业处</t>
    <phoneticPr fontId="4" type="noConversion"/>
  </si>
  <si>
    <t>单位：万元</t>
    <phoneticPr fontId="4" type="noConversion"/>
  </si>
  <si>
    <t>本次下达（60）</t>
    <phoneticPr fontId="4" type="noConversion"/>
  </si>
  <si>
    <t>2023年中央农业经营主体能力提升专项资金拟下达分配明细表</t>
    <phoneticPr fontId="4" type="noConversion"/>
  </si>
  <si>
    <t>新型经营主体单产提升行动</t>
    <phoneticPr fontId="4" type="noConversion"/>
  </si>
  <si>
    <t>本次下达（168.01）</t>
    <phoneticPr fontId="4" type="noConversion"/>
  </si>
  <si>
    <t>高素质农民培育</t>
    <phoneticPr fontId="4" type="noConversion"/>
  </si>
  <si>
    <t>科教处</t>
    <phoneticPr fontId="4" type="noConversion"/>
  </si>
  <si>
    <t>本次下达（27）</t>
    <phoneticPr fontId="4" type="noConversion"/>
  </si>
  <si>
    <t>本次下达（277.78）</t>
    <phoneticPr fontId="4" type="noConversion"/>
  </si>
  <si>
    <t>基层农技推广体系改革与建设</t>
    <phoneticPr fontId="4" type="noConversion"/>
  </si>
  <si>
    <t>2023年中央转移支付资金拟下达（第三批）分配汇总表</t>
    <phoneticPr fontId="4" type="noConversion"/>
  </si>
  <si>
    <t>中央农业产业发展专项</t>
    <phoneticPr fontId="4" type="noConversion"/>
  </si>
  <si>
    <t>2023年中央农业生态资源保护专项资金拟下达分配明细表</t>
    <phoneticPr fontId="4" type="noConversion"/>
  </si>
  <si>
    <t>2023年中央农业产业发展专项拟下达分配资金明细表</t>
    <phoneticPr fontId="4" type="noConversion"/>
  </si>
  <si>
    <t>中央农业生态资源保护专项</t>
    <phoneticPr fontId="4" type="noConversion"/>
  </si>
  <si>
    <t>中央农业防灾减灾和水利救灾专项</t>
    <phoneticPr fontId="4" type="noConversion"/>
  </si>
  <si>
    <t>中央粮油生产保障专项</t>
    <phoneticPr fontId="4" type="noConversion"/>
  </si>
  <si>
    <t>中央农业经营主体能力提升专项</t>
    <phoneticPr fontId="4" type="noConversion"/>
  </si>
  <si>
    <t>新型农业经营主体培育</t>
    <phoneticPr fontId="4" type="noConversion"/>
  </si>
  <si>
    <t>农民合作社培育</t>
    <phoneticPr fontId="4" type="noConversion"/>
  </si>
  <si>
    <t>家庭农场培育</t>
    <phoneticPr fontId="4" type="noConversion"/>
  </si>
  <si>
    <t>合作处</t>
    <phoneticPr fontId="4" type="noConversion"/>
  </si>
  <si>
    <t>本次下达（1922.39）</t>
    <phoneticPr fontId="4" type="noConversion"/>
  </si>
  <si>
    <t>种植业处</t>
    <phoneticPr fontId="4" type="noConversion"/>
  </si>
  <si>
    <t>本次下达（40）</t>
    <phoneticPr fontId="4" type="noConversion"/>
  </si>
  <si>
    <t>本次下达（100）</t>
    <phoneticPr fontId="4" type="noConversion"/>
  </si>
  <si>
    <t>本次下达（99）</t>
    <phoneticPr fontId="4" type="noConversion"/>
  </si>
  <si>
    <t>科教处</t>
    <phoneticPr fontId="4" type="noConversion"/>
  </si>
  <si>
    <t>本次下达（374）</t>
    <phoneticPr fontId="4" type="noConversion"/>
  </si>
  <si>
    <t>本次下达（331.6）</t>
    <phoneticPr fontId="4" type="noConversion"/>
  </si>
  <si>
    <t>生产设施条件改善（家庭农场）</t>
    <phoneticPr fontId="4" type="noConversion"/>
  </si>
  <si>
    <t>本次下达（362）</t>
    <phoneticPr fontId="4" type="noConversion"/>
  </si>
  <si>
    <t>生产设施条件改善（农民合作社）</t>
    <phoneticPr fontId="4" type="noConversion"/>
  </si>
  <si>
    <t>本次下达（382）</t>
    <phoneticPr fontId="4" type="noConversion"/>
  </si>
  <si>
    <t>备注：新型农业经营主体培育（农民合作社培育）项目金坛应下达101万元，根据常农计复〔2022〕7号抵扣10万，本次下达91万元。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</si>
</sst>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indexed="8"/>
      <name val="Tahoma"/>
      <family val="2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2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/>
    <xf numFmtId="0" fontId="5" fillId="0" borderId="0">
      <alignment vertical="center"/>
    </xf>
    <xf numFmtId="0" fontId="6" fillId="0" borderId="0"/>
    <xf numFmtId="0" fontId="3" fillId="0" borderId="0">
      <alignment vertical="center"/>
    </xf>
    <xf numFmtId="0" fontId="7" fillId="0" borderId="0"/>
    <xf numFmtId="0" fontId="7" fillId="0" borderId="0"/>
    <xf numFmtId="0" fontId="2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</cellStyleXfs>
  <cellXfs count="77">
    <xf numFmtId="0" fontId="0" fillId="0" borderId="0" xfId="0"/>
    <xf numFmtId="0" fontId="9" fillId="0" borderId="0" xfId="7" applyFont="1" applyBorder="1" applyAlignment="1">
      <alignment horizontal="center" vertical="center" wrapText="1"/>
    </xf>
    <xf numFmtId="0" fontId="10" fillId="0" borderId="1" xfId="7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7" applyFont="1" applyBorder="1" applyAlignment="1">
      <alignment horizontal="center" vertical="center"/>
    </xf>
    <xf numFmtId="0" fontId="10" fillId="0" borderId="0" xfId="0" applyFont="1"/>
    <xf numFmtId="0" fontId="10" fillId="0" borderId="2" xfId="0" applyFont="1" applyBorder="1" applyAlignment="1">
      <alignment horizontal="center" vertical="center"/>
    </xf>
    <xf numFmtId="0" fontId="11" fillId="0" borderId="0" xfId="0" applyFont="1"/>
    <xf numFmtId="0" fontId="0" fillId="0" borderId="0" xfId="0" applyAlignment="1">
      <alignment horizont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2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1" fillId="0" borderId="0" xfId="0" applyFont="1" applyAlignment="1">
      <alignment vertical="center"/>
    </xf>
    <xf numFmtId="0" fontId="9" fillId="0" borderId="0" xfId="7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2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7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4" xfId="7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9" fillId="0" borderId="2" xfId="7" applyFont="1" applyBorder="1" applyAlignment="1">
      <alignment horizontal="center" vertical="center" wrapText="1"/>
    </xf>
    <xf numFmtId="0" fontId="9" fillId="0" borderId="7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7" applyFont="1" applyAlignment="1">
      <alignment horizontal="center" vertical="center" wrapText="1"/>
    </xf>
    <xf numFmtId="0" fontId="9" fillId="0" borderId="5" xfId="7" applyFont="1" applyBorder="1" applyAlignment="1">
      <alignment horizontal="center" vertical="center" wrapText="1"/>
    </xf>
    <xf numFmtId="0" fontId="10" fillId="0" borderId="3" xfId="7" applyFont="1" applyBorder="1" applyAlignment="1">
      <alignment horizontal="center" vertical="center" wrapText="1"/>
    </xf>
    <xf numFmtId="0" fontId="10" fillId="0" borderId="4" xfId="7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9" xfId="7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</cellXfs>
  <cellStyles count="13">
    <cellStyle name="常规" xfId="0" builtinId="0"/>
    <cellStyle name="常规 2" xfId="1"/>
    <cellStyle name="常规 2 2" xfId="4"/>
    <cellStyle name="常规 2 3" xfId="5"/>
    <cellStyle name="常规 2 4" xfId="3"/>
    <cellStyle name="常规 2 5" xfId="6"/>
    <cellStyle name="常规 2 6" xfId="10"/>
    <cellStyle name="常规 3" xfId="2"/>
    <cellStyle name="常规 3 2" xfId="9"/>
    <cellStyle name="常规 4" xfId="11"/>
    <cellStyle name="常规 5" xfId="12"/>
    <cellStyle name="常规 6" xfId="7"/>
    <cellStyle name="常规 8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zoomScale="90" zoomScaleNormal="90" workbookViewId="0">
      <selection activeCell="L12" sqref="L12"/>
    </sheetView>
  </sheetViews>
  <sheetFormatPr defaultRowHeight="13.8"/>
  <cols>
    <col min="1" max="1" width="8.8984375" customWidth="1"/>
    <col min="2" max="2" width="11.296875" customWidth="1"/>
    <col min="3" max="3" width="17" customWidth="1"/>
    <col min="4" max="4" width="13" style="17" customWidth="1"/>
    <col min="5" max="5" width="11.8984375" style="17" customWidth="1"/>
    <col min="6" max="6" width="17" style="17" customWidth="1"/>
    <col min="7" max="7" width="16.8984375" style="17" customWidth="1"/>
    <col min="8" max="8" width="17.796875" style="19" bestFit="1" customWidth="1"/>
  </cols>
  <sheetData>
    <row r="1" spans="1:9" ht="14.4">
      <c r="A1" s="8" t="s">
        <v>11</v>
      </c>
    </row>
    <row r="2" spans="1:9" ht="30" customHeight="1">
      <c r="A2" s="60" t="s">
        <v>51</v>
      </c>
      <c r="B2" s="60"/>
      <c r="C2" s="60"/>
      <c r="D2" s="60"/>
      <c r="E2" s="60"/>
      <c r="F2" s="60"/>
      <c r="G2" s="60"/>
      <c r="H2" s="60"/>
    </row>
    <row r="3" spans="1:9" ht="24" customHeight="1">
      <c r="A3" s="61"/>
      <c r="B3" s="61"/>
      <c r="C3" s="1"/>
      <c r="D3" s="1"/>
      <c r="E3" s="1"/>
      <c r="F3" s="1"/>
      <c r="G3" s="1"/>
      <c r="H3" s="1" t="s">
        <v>10</v>
      </c>
    </row>
    <row r="4" spans="1:9" ht="32.25" customHeight="1">
      <c r="A4" s="57" t="s">
        <v>6</v>
      </c>
      <c r="B4" s="57" t="s">
        <v>18</v>
      </c>
      <c r="C4" s="57" t="s">
        <v>8</v>
      </c>
      <c r="D4" s="64" t="s">
        <v>52</v>
      </c>
      <c r="E4" s="57" t="s">
        <v>57</v>
      </c>
      <c r="F4" s="59" t="s">
        <v>56</v>
      </c>
      <c r="G4" s="59" t="s">
        <v>55</v>
      </c>
      <c r="H4" s="59" t="s">
        <v>58</v>
      </c>
      <c r="I4" s="56"/>
    </row>
    <row r="5" spans="1:9" ht="28.5" customHeight="1">
      <c r="A5" s="58"/>
      <c r="B5" s="58"/>
      <c r="C5" s="58"/>
      <c r="D5" s="64"/>
      <c r="E5" s="58"/>
      <c r="F5" s="59"/>
      <c r="G5" s="59"/>
      <c r="H5" s="59"/>
      <c r="I5" s="56"/>
    </row>
    <row r="6" spans="1:9" s="6" customFormat="1" ht="33.75" customHeight="1">
      <c r="A6" s="62" t="s">
        <v>7</v>
      </c>
      <c r="B6" s="63"/>
      <c r="C6" s="45">
        <f>SUM(D6:H6)</f>
        <v>5879.78</v>
      </c>
      <c r="D6" s="13">
        <f>SUM(D7:D13)</f>
        <v>3587</v>
      </c>
      <c r="E6" s="42">
        <f>SUM(E7:E13)</f>
        <v>99</v>
      </c>
      <c r="F6" s="42">
        <f t="shared" ref="F6:H6" si="0">SUM(F7:F13)</f>
        <v>171.39000000000001</v>
      </c>
      <c r="G6" s="42">
        <f t="shared" si="0"/>
        <v>100</v>
      </c>
      <c r="H6" s="42">
        <f t="shared" si="0"/>
        <v>1922.3899999999999</v>
      </c>
    </row>
    <row r="7" spans="1:9" s="6" customFormat="1" ht="34.200000000000003" customHeight="1">
      <c r="A7" s="5">
        <v>1</v>
      </c>
      <c r="B7" s="2" t="s">
        <v>3</v>
      </c>
      <c r="C7" s="13">
        <f t="shared" ref="C7:C13" si="1">SUM(D7:H7)</f>
        <v>4354.33</v>
      </c>
      <c r="D7" s="13">
        <f>中央农业产业发展专项!C7</f>
        <v>3412</v>
      </c>
      <c r="E7" s="42">
        <f>中央粮油生产保障专项!C7</f>
        <v>65.59</v>
      </c>
      <c r="F7" s="16">
        <f>中央农业防灾减灾和水利救灾专项!C7</f>
        <v>115.59</v>
      </c>
      <c r="G7" s="13">
        <f>中央农业生态资源保护专项!C7</f>
        <v>16.940000000000001</v>
      </c>
      <c r="H7" s="16">
        <f>中央农业经营主体能力提升专项!C8</f>
        <v>744.21</v>
      </c>
    </row>
    <row r="8" spans="1:9" s="6" customFormat="1" ht="34.200000000000003" customHeight="1">
      <c r="A8" s="5">
        <v>2</v>
      </c>
      <c r="B8" s="2" t="s">
        <v>1</v>
      </c>
      <c r="C8" s="13">
        <f t="shared" si="1"/>
        <v>588.72</v>
      </c>
      <c r="D8" s="13">
        <f>中央农业产业发展专项!C8</f>
        <v>30</v>
      </c>
      <c r="E8" s="42">
        <f>中央粮油生产保障专项!C8</f>
        <v>12.45</v>
      </c>
      <c r="F8" s="16">
        <f>中央农业防灾减灾和水利救灾专项!C8</f>
        <v>28.11</v>
      </c>
      <c r="G8" s="13">
        <f>中央农业生态资源保护专项!C8</f>
        <v>13.33</v>
      </c>
      <c r="H8" s="16">
        <f>中央农业经营主体能力提升专项!C9</f>
        <v>504.83</v>
      </c>
    </row>
    <row r="9" spans="1:9" s="6" customFormat="1" ht="34.200000000000003" customHeight="1">
      <c r="A9" s="5">
        <v>3</v>
      </c>
      <c r="B9" s="2" t="s">
        <v>0</v>
      </c>
      <c r="C9" s="13">
        <f t="shared" si="1"/>
        <v>454.91999999999996</v>
      </c>
      <c r="D9" s="13">
        <f>中央农业产业发展专项!C9</f>
        <v>60</v>
      </c>
      <c r="E9" s="42">
        <f>中央粮油生产保障专项!C9</f>
        <v>15.63</v>
      </c>
      <c r="F9" s="16">
        <f>中央农业防灾减灾和水利救灾专项!C9</f>
        <v>20.92</v>
      </c>
      <c r="G9" s="13">
        <f>中央农业生态资源保护专项!C9</f>
        <v>9.73</v>
      </c>
      <c r="H9" s="16">
        <f>中央农业经营主体能力提升专项!C10</f>
        <v>348.64</v>
      </c>
    </row>
    <row r="10" spans="1:9" s="6" customFormat="1" ht="34.200000000000003" customHeight="1">
      <c r="A10" s="5">
        <v>4</v>
      </c>
      <c r="B10" s="2" t="s">
        <v>5</v>
      </c>
      <c r="C10" s="13">
        <f t="shared" si="1"/>
        <v>145.94999999999999</v>
      </c>
      <c r="D10" s="13">
        <f>中央农业产业发展专项!C10</f>
        <v>50</v>
      </c>
      <c r="E10" s="42">
        <f>中央粮油生产保障专项!C10</f>
        <v>2.84</v>
      </c>
      <c r="F10" s="16">
        <f>中央农业防灾减灾和水利救灾专项!C10</f>
        <v>2.44</v>
      </c>
      <c r="G10" s="13">
        <f>中央农业生态资源保护专项!C10</f>
        <v>0</v>
      </c>
      <c r="H10" s="16">
        <f>中央农业经营主体能力提升专项!C11</f>
        <v>90.67</v>
      </c>
    </row>
    <row r="11" spans="1:9" s="6" customFormat="1" ht="34.200000000000003" customHeight="1">
      <c r="A11" s="5">
        <v>5</v>
      </c>
      <c r="B11" s="2" t="s">
        <v>2</v>
      </c>
      <c r="C11" s="13">
        <f t="shared" si="1"/>
        <v>88.529999999999987</v>
      </c>
      <c r="D11" s="13">
        <f>中央农业产业发展专项!C11</f>
        <v>0</v>
      </c>
      <c r="E11" s="42">
        <f>中央粮油生产保障专项!C11</f>
        <v>0.5</v>
      </c>
      <c r="F11" s="16">
        <f>中央农业防灾减灾和水利救灾专项!C11</f>
        <v>0.21</v>
      </c>
      <c r="G11" s="13">
        <f>中央农业生态资源保护专项!C11</f>
        <v>0</v>
      </c>
      <c r="H11" s="16">
        <f>中央农业经营主体能力提升专项!C12</f>
        <v>87.82</v>
      </c>
    </row>
    <row r="12" spans="1:9" s="6" customFormat="1" ht="34.200000000000003" customHeight="1">
      <c r="A12" s="5">
        <v>6</v>
      </c>
      <c r="B12" s="2" t="s">
        <v>4</v>
      </c>
      <c r="C12" s="13">
        <f t="shared" si="1"/>
        <v>109.75</v>
      </c>
      <c r="D12" s="13">
        <f>中央农业产业发展专项!C12</f>
        <v>35</v>
      </c>
      <c r="E12" s="42">
        <f>中央粮油生产保障专项!C12</f>
        <v>1.99</v>
      </c>
      <c r="F12" s="16">
        <f>中央农业防灾减灾和水利救灾专项!C12</f>
        <v>4.12</v>
      </c>
      <c r="G12" s="13">
        <f>中央农业生态资源保护专项!C12</f>
        <v>0</v>
      </c>
      <c r="H12" s="16">
        <f>中央农业经营主体能力提升专项!C13</f>
        <v>68.64</v>
      </c>
    </row>
    <row r="13" spans="1:9" s="6" customFormat="1" ht="34.200000000000003" customHeight="1">
      <c r="A13" s="5">
        <v>7</v>
      </c>
      <c r="B13" s="2" t="s">
        <v>16</v>
      </c>
      <c r="C13" s="13">
        <f t="shared" si="1"/>
        <v>137.57999999999998</v>
      </c>
      <c r="D13" s="13">
        <v>0</v>
      </c>
      <c r="E13" s="42">
        <v>0</v>
      </c>
      <c r="F13" s="16">
        <v>0</v>
      </c>
      <c r="G13" s="13">
        <f>中央农业生态资源保护专项!C13</f>
        <v>60</v>
      </c>
      <c r="H13" s="16">
        <f>中央农业经营主体能力提升专项!C14</f>
        <v>77.58</v>
      </c>
    </row>
  </sheetData>
  <mergeCells count="12">
    <mergeCell ref="A2:H2"/>
    <mergeCell ref="A3:B3"/>
    <mergeCell ref="A6:B6"/>
    <mergeCell ref="D4:D5"/>
    <mergeCell ref="G4:G5"/>
    <mergeCell ref="H4:H5"/>
    <mergeCell ref="B4:B5"/>
    <mergeCell ref="I4:I5"/>
    <mergeCell ref="E4:E5"/>
    <mergeCell ref="F4:F5"/>
    <mergeCell ref="A4:A5"/>
    <mergeCell ref="C4:C5"/>
  </mergeCells>
  <phoneticPr fontId="4" type="noConversion"/>
  <printOptions horizontalCentered="1"/>
  <pageMargins left="0.23622047244094491" right="0.15748031496062992" top="0.59" bottom="0.17" header="0.31496062992125984" footer="0.1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zoomScale="90" zoomScaleNormal="90" workbookViewId="0">
      <selection activeCell="G9" sqref="G9"/>
    </sheetView>
  </sheetViews>
  <sheetFormatPr defaultRowHeight="13.8"/>
  <cols>
    <col min="1" max="1" width="4.5" customWidth="1"/>
    <col min="2" max="2" width="10" bestFit="1" customWidth="1"/>
    <col min="3" max="3" width="13" customWidth="1"/>
    <col min="4" max="4" width="24.3984375" style="9" customWidth="1"/>
    <col min="5" max="5" width="18" style="9" customWidth="1"/>
    <col min="6" max="6" width="21.5" style="17" customWidth="1"/>
  </cols>
  <sheetData>
    <row r="1" spans="1:6" ht="32.4" customHeight="1">
      <c r="A1" s="8" t="s">
        <v>11</v>
      </c>
    </row>
    <row r="2" spans="1:6" ht="63" customHeight="1">
      <c r="A2" s="60" t="s">
        <v>54</v>
      </c>
      <c r="B2" s="60"/>
      <c r="C2" s="60"/>
      <c r="D2" s="60"/>
      <c r="E2" s="60"/>
      <c r="F2" s="60"/>
    </row>
    <row r="3" spans="1:6" ht="24" customHeight="1">
      <c r="A3" s="61"/>
      <c r="B3" s="61"/>
      <c r="C3" s="1"/>
      <c r="F3" s="1" t="s">
        <v>10</v>
      </c>
    </row>
    <row r="4" spans="1:6" s="17" customFormat="1" ht="76.2" customHeight="1">
      <c r="A4" s="57" t="s">
        <v>6</v>
      </c>
      <c r="B4" s="57" t="s">
        <v>13</v>
      </c>
      <c r="C4" s="14" t="s">
        <v>8</v>
      </c>
      <c r="D4" s="31" t="s">
        <v>21</v>
      </c>
      <c r="E4" s="31" t="s">
        <v>28</v>
      </c>
      <c r="F4" s="26" t="s">
        <v>25</v>
      </c>
    </row>
    <row r="5" spans="1:6" ht="42" customHeight="1">
      <c r="A5" s="58"/>
      <c r="B5" s="58"/>
      <c r="C5" s="25" t="s">
        <v>27</v>
      </c>
      <c r="D5" s="32" t="s">
        <v>22</v>
      </c>
      <c r="E5" s="32" t="s">
        <v>24</v>
      </c>
      <c r="F5" s="25" t="s">
        <v>26</v>
      </c>
    </row>
    <row r="6" spans="1:6" s="6" customFormat="1" ht="33.75" customHeight="1">
      <c r="A6" s="62" t="s">
        <v>7</v>
      </c>
      <c r="B6" s="63"/>
      <c r="C6" s="13">
        <f>SUM(D6:F6)</f>
        <v>3587</v>
      </c>
      <c r="D6" s="33">
        <f>SUM(D7:D12)</f>
        <v>3000</v>
      </c>
      <c r="E6" s="33">
        <f>SUM(E7:E12)</f>
        <v>309</v>
      </c>
      <c r="F6" s="16">
        <f>SUM(F7:F12)</f>
        <v>278</v>
      </c>
    </row>
    <row r="7" spans="1:6" s="6" customFormat="1" ht="24.75" customHeight="1">
      <c r="A7" s="5">
        <v>1</v>
      </c>
      <c r="B7" s="2" t="s">
        <v>3</v>
      </c>
      <c r="C7" s="13">
        <f t="shared" ref="C7:C12" si="0">SUM(D7:F7)</f>
        <v>3412</v>
      </c>
      <c r="D7" s="33">
        <v>3000</v>
      </c>
      <c r="E7" s="33">
        <v>184</v>
      </c>
      <c r="F7" s="16">
        <v>228</v>
      </c>
    </row>
    <row r="8" spans="1:6" s="6" customFormat="1" ht="24.75" customHeight="1">
      <c r="A8" s="5">
        <v>2</v>
      </c>
      <c r="B8" s="2" t="s">
        <v>1</v>
      </c>
      <c r="C8" s="13">
        <f t="shared" si="0"/>
        <v>30</v>
      </c>
      <c r="D8" s="33"/>
      <c r="E8" s="33">
        <v>30</v>
      </c>
      <c r="F8" s="18"/>
    </row>
    <row r="9" spans="1:6" s="6" customFormat="1" ht="24.75" customHeight="1">
      <c r="A9" s="5">
        <v>3</v>
      </c>
      <c r="B9" s="2" t="s">
        <v>0</v>
      </c>
      <c r="C9" s="13">
        <f t="shared" si="0"/>
        <v>60</v>
      </c>
      <c r="D9" s="33"/>
      <c r="E9" s="33">
        <v>60</v>
      </c>
      <c r="F9" s="18"/>
    </row>
    <row r="10" spans="1:6" s="6" customFormat="1" ht="24.75" customHeight="1">
      <c r="A10" s="5">
        <v>4</v>
      </c>
      <c r="B10" s="2" t="s">
        <v>5</v>
      </c>
      <c r="C10" s="13">
        <f t="shared" si="0"/>
        <v>50</v>
      </c>
      <c r="D10" s="33"/>
      <c r="E10" s="33"/>
      <c r="F10" s="16">
        <v>50</v>
      </c>
    </row>
    <row r="11" spans="1:6" s="6" customFormat="1" ht="24.75" customHeight="1">
      <c r="A11" s="5">
        <v>5</v>
      </c>
      <c r="B11" s="2" t="s">
        <v>2</v>
      </c>
      <c r="C11" s="13">
        <f t="shared" si="0"/>
        <v>0</v>
      </c>
      <c r="D11" s="33"/>
      <c r="E11" s="33"/>
      <c r="F11" s="18"/>
    </row>
    <row r="12" spans="1:6" s="6" customFormat="1" ht="24.75" customHeight="1">
      <c r="A12" s="5">
        <v>6</v>
      </c>
      <c r="B12" s="2" t="s">
        <v>4</v>
      </c>
      <c r="C12" s="13">
        <f t="shared" si="0"/>
        <v>35</v>
      </c>
      <c r="D12" s="33"/>
      <c r="E12" s="33">
        <v>35</v>
      </c>
      <c r="F12" s="18"/>
    </row>
    <row r="13" spans="1:6" s="3" customFormat="1" ht="46.2" customHeight="1">
      <c r="A13" s="65" t="s">
        <v>9</v>
      </c>
      <c r="B13" s="65"/>
      <c r="C13" s="65"/>
      <c r="D13" s="34" t="s">
        <v>23</v>
      </c>
      <c r="E13" s="35" t="s">
        <v>14</v>
      </c>
      <c r="F13" s="15" t="s">
        <v>15</v>
      </c>
    </row>
  </sheetData>
  <mergeCells count="6">
    <mergeCell ref="A13:C13"/>
    <mergeCell ref="A2:F2"/>
    <mergeCell ref="A3:B3"/>
    <mergeCell ref="A4:A5"/>
    <mergeCell ref="B4:B5"/>
    <mergeCell ref="A6:B6"/>
  </mergeCells>
  <phoneticPr fontId="4" type="noConversion"/>
  <printOptions horizontalCentered="1"/>
  <pageMargins left="0.17" right="0.15748031496062992" top="0.38" bottom="0.17" header="0.31496062992125984" footer="0.17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14"/>
  <sheetViews>
    <sheetView zoomScale="90" zoomScaleNormal="90" workbookViewId="0">
      <selection activeCell="D4" sqref="D4"/>
    </sheetView>
  </sheetViews>
  <sheetFormatPr defaultRowHeight="13.8"/>
  <cols>
    <col min="1" max="1" width="4.5" customWidth="1"/>
    <col min="2" max="2" width="15.8984375" customWidth="1"/>
    <col min="3" max="3" width="31.796875" customWidth="1"/>
    <col min="4" max="4" width="43.59765625" style="9" customWidth="1"/>
  </cols>
  <sheetData>
    <row r="1" spans="1:4" ht="39" customHeight="1">
      <c r="A1" s="20" t="s">
        <v>11</v>
      </c>
    </row>
    <row r="2" spans="1:4" ht="30" customHeight="1">
      <c r="A2" s="60" t="s">
        <v>36</v>
      </c>
      <c r="B2" s="60"/>
      <c r="C2" s="60"/>
      <c r="D2" s="60"/>
    </row>
    <row r="3" spans="1:4" ht="46.2" customHeight="1">
      <c r="A3" s="61"/>
      <c r="B3" s="61"/>
      <c r="C3" s="1"/>
      <c r="D3" s="21" t="s">
        <v>10</v>
      </c>
    </row>
    <row r="4" spans="1:4" ht="45" customHeight="1">
      <c r="A4" s="57" t="s">
        <v>6</v>
      </c>
      <c r="B4" s="57" t="s">
        <v>13</v>
      </c>
      <c r="C4" s="23" t="s">
        <v>8</v>
      </c>
      <c r="D4" s="53" t="s">
        <v>29</v>
      </c>
    </row>
    <row r="5" spans="1:4" ht="27" customHeight="1">
      <c r="A5" s="58"/>
      <c r="B5" s="58"/>
      <c r="C5" s="51" t="s">
        <v>67</v>
      </c>
      <c r="D5" s="51" t="s">
        <v>67</v>
      </c>
    </row>
    <row r="6" spans="1:4" s="6" customFormat="1" ht="33.75" customHeight="1">
      <c r="A6" s="62" t="s">
        <v>7</v>
      </c>
      <c r="B6" s="63"/>
      <c r="C6" s="24">
        <f t="shared" ref="C6:C12" si="0">SUM(D6:D6)</f>
        <v>99</v>
      </c>
      <c r="D6" s="4">
        <f>SUM(D7:D12)</f>
        <v>99</v>
      </c>
    </row>
    <row r="7" spans="1:4" s="6" customFormat="1" ht="24.75" customHeight="1">
      <c r="A7" s="5">
        <v>1</v>
      </c>
      <c r="B7" s="2" t="s">
        <v>3</v>
      </c>
      <c r="C7" s="24">
        <f t="shared" si="0"/>
        <v>65.59</v>
      </c>
      <c r="D7" s="4">
        <v>65.59</v>
      </c>
    </row>
    <row r="8" spans="1:4" s="6" customFormat="1" ht="24.75" customHeight="1">
      <c r="A8" s="5">
        <v>2</v>
      </c>
      <c r="B8" s="2" t="s">
        <v>1</v>
      </c>
      <c r="C8" s="24">
        <f t="shared" si="0"/>
        <v>12.45</v>
      </c>
      <c r="D8" s="4">
        <v>12.45</v>
      </c>
    </row>
    <row r="9" spans="1:4" s="6" customFormat="1" ht="24.75" customHeight="1">
      <c r="A9" s="5">
        <v>3</v>
      </c>
      <c r="B9" s="2" t="s">
        <v>0</v>
      </c>
      <c r="C9" s="24">
        <f t="shared" si="0"/>
        <v>15.63</v>
      </c>
      <c r="D9" s="4">
        <v>15.63</v>
      </c>
    </row>
    <row r="10" spans="1:4" s="6" customFormat="1" ht="24.75" customHeight="1">
      <c r="A10" s="5">
        <v>4</v>
      </c>
      <c r="B10" s="2" t="s">
        <v>5</v>
      </c>
      <c r="C10" s="24">
        <f t="shared" si="0"/>
        <v>2.84</v>
      </c>
      <c r="D10" s="4">
        <v>2.84</v>
      </c>
    </row>
    <row r="11" spans="1:4" s="6" customFormat="1" ht="24.75" customHeight="1">
      <c r="A11" s="5">
        <v>5</v>
      </c>
      <c r="B11" s="2" t="s">
        <v>2</v>
      </c>
      <c r="C11" s="24">
        <f t="shared" si="0"/>
        <v>0.5</v>
      </c>
      <c r="D11" s="4">
        <v>0.5</v>
      </c>
    </row>
    <row r="12" spans="1:4" s="6" customFormat="1" ht="24.75" customHeight="1">
      <c r="A12" s="5">
        <v>6</v>
      </c>
      <c r="B12" s="2" t="s">
        <v>4</v>
      </c>
      <c r="C12" s="24">
        <f t="shared" si="0"/>
        <v>1.99</v>
      </c>
      <c r="D12" s="4">
        <v>1.99</v>
      </c>
    </row>
    <row r="13" spans="1:4" s="3" customFormat="1" ht="27" customHeight="1">
      <c r="A13" s="65" t="s">
        <v>9</v>
      </c>
      <c r="B13" s="65"/>
      <c r="C13" s="65"/>
      <c r="D13" s="27" t="s">
        <v>12</v>
      </c>
    </row>
    <row r="14" spans="1:4" ht="41.4" customHeight="1">
      <c r="A14" s="66" t="s">
        <v>30</v>
      </c>
      <c r="B14" s="66"/>
      <c r="C14" s="66"/>
      <c r="D14" s="66"/>
    </row>
  </sheetData>
  <mergeCells count="7">
    <mergeCell ref="A14:D14"/>
    <mergeCell ref="A2:D2"/>
    <mergeCell ref="A3:B3"/>
    <mergeCell ref="A4:A5"/>
    <mergeCell ref="B4:B5"/>
    <mergeCell ref="A6:B6"/>
    <mergeCell ref="A13:C1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4"/>
  <sheetViews>
    <sheetView zoomScale="90" zoomScaleNormal="90" workbookViewId="0">
      <selection activeCell="E4" sqref="E4"/>
    </sheetView>
  </sheetViews>
  <sheetFormatPr defaultRowHeight="13.8"/>
  <cols>
    <col min="1" max="1" width="4.5" customWidth="1"/>
    <col min="2" max="2" width="15.8984375" customWidth="1"/>
    <col min="3" max="3" width="31.796875" customWidth="1"/>
    <col min="4" max="4" width="23.3984375" style="9" customWidth="1"/>
    <col min="5" max="5" width="20.5" customWidth="1"/>
  </cols>
  <sheetData>
    <row r="1" spans="1:5" ht="39" customHeight="1">
      <c r="A1" s="20" t="s">
        <v>11</v>
      </c>
    </row>
    <row r="2" spans="1:5" ht="30" customHeight="1">
      <c r="A2" s="60" t="s">
        <v>37</v>
      </c>
      <c r="B2" s="60"/>
      <c r="C2" s="60"/>
      <c r="D2" s="60"/>
      <c r="E2" s="60"/>
    </row>
    <row r="3" spans="1:5" ht="46.2" customHeight="1">
      <c r="A3" s="61"/>
      <c r="B3" s="61"/>
      <c r="C3" s="1"/>
      <c r="E3" s="21" t="s">
        <v>10</v>
      </c>
    </row>
    <row r="4" spans="1:5" ht="45" customHeight="1">
      <c r="A4" s="57" t="s">
        <v>6</v>
      </c>
      <c r="B4" s="57" t="s">
        <v>13</v>
      </c>
      <c r="C4" s="12" t="s">
        <v>8</v>
      </c>
      <c r="D4" s="53" t="s">
        <v>19</v>
      </c>
      <c r="E4" s="52" t="s">
        <v>32</v>
      </c>
    </row>
    <row r="5" spans="1:5" ht="27" customHeight="1">
      <c r="A5" s="58"/>
      <c r="B5" s="58"/>
      <c r="C5" s="29" t="s">
        <v>35</v>
      </c>
      <c r="D5" s="29" t="s">
        <v>31</v>
      </c>
      <c r="E5" s="29" t="s">
        <v>34</v>
      </c>
    </row>
    <row r="6" spans="1:5" s="6" customFormat="1" ht="33.75" customHeight="1">
      <c r="A6" s="62" t="s">
        <v>7</v>
      </c>
      <c r="B6" s="63"/>
      <c r="C6" s="13">
        <f>SUM(D6:E6)</f>
        <v>171.39</v>
      </c>
      <c r="D6" s="4">
        <f>SUM(D7:D12)</f>
        <v>60.389999999999993</v>
      </c>
      <c r="E6" s="4">
        <f>SUM(E7:E12)</f>
        <v>111</v>
      </c>
    </row>
    <row r="7" spans="1:5" s="6" customFormat="1" ht="24.75" customHeight="1">
      <c r="A7" s="5">
        <v>1</v>
      </c>
      <c r="B7" s="2" t="s">
        <v>3</v>
      </c>
      <c r="C7" s="28">
        <f t="shared" ref="C7:C12" si="0">SUM(D7:E7)</f>
        <v>115.59</v>
      </c>
      <c r="D7" s="4">
        <v>48.92</v>
      </c>
      <c r="E7" s="4">
        <v>66.67</v>
      </c>
    </row>
    <row r="8" spans="1:5" s="6" customFormat="1" ht="24.75" customHeight="1">
      <c r="A8" s="5">
        <v>2</v>
      </c>
      <c r="B8" s="2" t="s">
        <v>1</v>
      </c>
      <c r="C8" s="28">
        <f t="shared" si="0"/>
        <v>28.11</v>
      </c>
      <c r="D8" s="4">
        <v>7.41</v>
      </c>
      <c r="E8" s="4">
        <v>20.7</v>
      </c>
    </row>
    <row r="9" spans="1:5" s="6" customFormat="1" ht="24.75" customHeight="1">
      <c r="A9" s="5">
        <v>3</v>
      </c>
      <c r="B9" s="2" t="s">
        <v>0</v>
      </c>
      <c r="C9" s="28">
        <f t="shared" si="0"/>
        <v>20.92</v>
      </c>
      <c r="D9" s="4">
        <v>2.66</v>
      </c>
      <c r="E9" s="4">
        <v>18.260000000000002</v>
      </c>
    </row>
    <row r="10" spans="1:5" s="6" customFormat="1" ht="24.75" customHeight="1">
      <c r="A10" s="5">
        <v>4</v>
      </c>
      <c r="B10" s="2" t="s">
        <v>5</v>
      </c>
      <c r="C10" s="28">
        <f t="shared" si="0"/>
        <v>2.44</v>
      </c>
      <c r="D10" s="4">
        <v>0.35</v>
      </c>
      <c r="E10" s="4">
        <v>2.09</v>
      </c>
    </row>
    <row r="11" spans="1:5" s="6" customFormat="1" ht="24.75" customHeight="1">
      <c r="A11" s="5">
        <v>5</v>
      </c>
      <c r="B11" s="2" t="s">
        <v>2</v>
      </c>
      <c r="C11" s="28">
        <f t="shared" si="0"/>
        <v>0.21</v>
      </c>
      <c r="D11" s="4">
        <v>0</v>
      </c>
      <c r="E11" s="4">
        <v>0.21</v>
      </c>
    </row>
    <row r="12" spans="1:5" s="6" customFormat="1" ht="24.75" customHeight="1">
      <c r="A12" s="5">
        <v>6</v>
      </c>
      <c r="B12" s="2" t="s">
        <v>4</v>
      </c>
      <c r="C12" s="28">
        <f t="shared" si="0"/>
        <v>4.12</v>
      </c>
      <c r="D12" s="4">
        <v>1.05</v>
      </c>
      <c r="E12" s="4">
        <v>3.07</v>
      </c>
    </row>
    <row r="13" spans="1:5" s="3" customFormat="1" ht="27" customHeight="1">
      <c r="A13" s="65" t="s">
        <v>9</v>
      </c>
      <c r="B13" s="65"/>
      <c r="C13" s="65"/>
      <c r="D13" s="22" t="s">
        <v>20</v>
      </c>
      <c r="E13" s="30" t="s">
        <v>33</v>
      </c>
    </row>
    <row r="14" spans="1:5" ht="41.4" customHeight="1">
      <c r="A14" s="66"/>
      <c r="B14" s="66"/>
      <c r="C14" s="66"/>
      <c r="D14" s="66"/>
    </row>
  </sheetData>
  <mergeCells count="7">
    <mergeCell ref="A2:E2"/>
    <mergeCell ref="A14:D14"/>
    <mergeCell ref="A3:B3"/>
    <mergeCell ref="A4:A5"/>
    <mergeCell ref="B4:B5"/>
    <mergeCell ref="A6:B6"/>
    <mergeCell ref="A13:C13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5"/>
  <sheetViews>
    <sheetView zoomScale="90" zoomScaleNormal="90" workbookViewId="0">
      <selection activeCell="H10" sqref="H10:H11"/>
    </sheetView>
  </sheetViews>
  <sheetFormatPr defaultRowHeight="13.8"/>
  <cols>
    <col min="1" max="1" width="4.5" customWidth="1"/>
    <col min="2" max="2" width="15.8984375" customWidth="1"/>
    <col min="3" max="3" width="24.19921875" customWidth="1"/>
    <col min="4" max="4" width="25.59765625" style="9" customWidth="1"/>
    <col min="5" max="5" width="20.09765625" style="41" customWidth="1"/>
  </cols>
  <sheetData>
    <row r="1" spans="1:5" ht="39" customHeight="1">
      <c r="A1" s="67" t="s">
        <v>11</v>
      </c>
      <c r="B1" s="67"/>
      <c r="C1" s="67"/>
      <c r="D1" s="67"/>
      <c r="E1" s="67"/>
    </row>
    <row r="2" spans="1:5" ht="30" customHeight="1">
      <c r="A2" s="60" t="s">
        <v>53</v>
      </c>
      <c r="B2" s="60"/>
      <c r="C2" s="60"/>
      <c r="D2" s="60"/>
      <c r="E2" s="60"/>
    </row>
    <row r="3" spans="1:5" ht="46.2" customHeight="1">
      <c r="A3" s="61"/>
      <c r="B3" s="61"/>
      <c r="C3" s="1"/>
      <c r="D3" s="21"/>
      <c r="E3" s="40" t="s">
        <v>41</v>
      </c>
    </row>
    <row r="4" spans="1:5" ht="45" customHeight="1">
      <c r="A4" s="57" t="s">
        <v>6</v>
      </c>
      <c r="B4" s="57" t="s">
        <v>13</v>
      </c>
      <c r="C4" s="10" t="s">
        <v>8</v>
      </c>
      <c r="D4" s="53" t="s">
        <v>38</v>
      </c>
      <c r="E4" s="52" t="s">
        <v>39</v>
      </c>
    </row>
    <row r="5" spans="1:5" ht="27" customHeight="1">
      <c r="A5" s="58"/>
      <c r="B5" s="58"/>
      <c r="C5" s="49" t="s">
        <v>66</v>
      </c>
      <c r="D5" s="49" t="s">
        <v>65</v>
      </c>
      <c r="E5" s="37" t="s">
        <v>42</v>
      </c>
    </row>
    <row r="6" spans="1:5" s="6" customFormat="1" ht="33.75" customHeight="1">
      <c r="A6" s="62" t="s">
        <v>7</v>
      </c>
      <c r="B6" s="63"/>
      <c r="C6" s="11">
        <f>SUM(D6:E6)</f>
        <v>100</v>
      </c>
      <c r="D6" s="4">
        <f>SUM(D7:D13)</f>
        <v>40</v>
      </c>
      <c r="E6" s="4">
        <f>SUM(E7:E13)</f>
        <v>60</v>
      </c>
    </row>
    <row r="7" spans="1:5" s="6" customFormat="1" ht="24.75" customHeight="1">
      <c r="A7" s="5">
        <v>1</v>
      </c>
      <c r="B7" s="2" t="s">
        <v>3</v>
      </c>
      <c r="C7" s="36">
        <f t="shared" ref="C7:C13" si="0">SUM(D7:E7)</f>
        <v>16.940000000000001</v>
      </c>
      <c r="D7" s="4">
        <v>16.940000000000001</v>
      </c>
      <c r="E7" s="16"/>
    </row>
    <row r="8" spans="1:5" s="6" customFormat="1" ht="24.75" customHeight="1">
      <c r="A8" s="5">
        <v>2</v>
      </c>
      <c r="B8" s="2" t="s">
        <v>1</v>
      </c>
      <c r="C8" s="36">
        <f t="shared" si="0"/>
        <v>13.33</v>
      </c>
      <c r="D8" s="4">
        <v>13.33</v>
      </c>
      <c r="E8" s="16"/>
    </row>
    <row r="9" spans="1:5" s="6" customFormat="1" ht="24.75" customHeight="1">
      <c r="A9" s="5">
        <v>3</v>
      </c>
      <c r="B9" s="2" t="s">
        <v>0</v>
      </c>
      <c r="C9" s="36">
        <f t="shared" si="0"/>
        <v>9.73</v>
      </c>
      <c r="D9" s="4">
        <v>9.73</v>
      </c>
      <c r="E9" s="16"/>
    </row>
    <row r="10" spans="1:5" s="6" customFormat="1" ht="24.75" customHeight="1">
      <c r="A10" s="5">
        <v>4</v>
      </c>
      <c r="B10" s="2" t="s">
        <v>5</v>
      </c>
      <c r="C10" s="36">
        <f t="shared" si="0"/>
        <v>0</v>
      </c>
      <c r="D10" s="4"/>
      <c r="E10" s="16"/>
    </row>
    <row r="11" spans="1:5" s="6" customFormat="1" ht="24.75" customHeight="1">
      <c r="A11" s="5">
        <v>5</v>
      </c>
      <c r="B11" s="2" t="s">
        <v>2</v>
      </c>
      <c r="C11" s="36">
        <f t="shared" si="0"/>
        <v>0</v>
      </c>
      <c r="D11" s="4"/>
      <c r="E11" s="16"/>
    </row>
    <row r="12" spans="1:5" s="6" customFormat="1" ht="24.75" customHeight="1">
      <c r="A12" s="5">
        <v>6</v>
      </c>
      <c r="B12" s="2" t="s">
        <v>4</v>
      </c>
      <c r="C12" s="36">
        <f t="shared" si="0"/>
        <v>0</v>
      </c>
      <c r="D12" s="4"/>
      <c r="E12" s="16"/>
    </row>
    <row r="13" spans="1:5" s="6" customFormat="1" ht="36.6" customHeight="1">
      <c r="A13" s="5">
        <v>7</v>
      </c>
      <c r="B13" s="2" t="s">
        <v>17</v>
      </c>
      <c r="C13" s="36">
        <f t="shared" si="0"/>
        <v>60</v>
      </c>
      <c r="D13" s="7"/>
      <c r="E13" s="16">
        <v>60</v>
      </c>
    </row>
    <row r="14" spans="1:5" s="3" customFormat="1" ht="27" customHeight="1">
      <c r="A14" s="65" t="s">
        <v>9</v>
      </c>
      <c r="B14" s="65"/>
      <c r="C14" s="65"/>
      <c r="D14" s="50" t="s">
        <v>64</v>
      </c>
      <c r="E14" s="38" t="s">
        <v>40</v>
      </c>
    </row>
    <row r="15" spans="1:5" ht="41.4" customHeight="1">
      <c r="A15" s="66"/>
      <c r="B15" s="66"/>
      <c r="C15" s="66"/>
      <c r="D15" s="66"/>
    </row>
  </sheetData>
  <mergeCells count="8">
    <mergeCell ref="A15:D15"/>
    <mergeCell ref="A3:B3"/>
    <mergeCell ref="A6:B6"/>
    <mergeCell ref="A2:E2"/>
    <mergeCell ref="A1:E1"/>
    <mergeCell ref="A14:C14"/>
    <mergeCell ref="A4:A5"/>
    <mergeCell ref="B4:B5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A2" zoomScale="90" zoomScaleNormal="90" workbookViewId="0">
      <selection activeCell="L8" sqref="L8"/>
    </sheetView>
  </sheetViews>
  <sheetFormatPr defaultRowHeight="13.8"/>
  <cols>
    <col min="1" max="1" width="4.5" customWidth="1"/>
    <col min="2" max="2" width="15.8984375" customWidth="1"/>
    <col min="3" max="3" width="11.796875" customWidth="1"/>
    <col min="4" max="4" width="11.296875" style="19" customWidth="1"/>
    <col min="5" max="5" width="11.3984375" style="9" customWidth="1"/>
    <col min="6" max="6" width="10" style="9" customWidth="1"/>
    <col min="7" max="7" width="14.8984375" style="9" customWidth="1"/>
    <col min="8" max="8" width="16.09765625" style="9" customWidth="1"/>
    <col min="9" max="9" width="11.8984375" customWidth="1"/>
    <col min="10" max="10" width="10.5" style="43" customWidth="1"/>
  </cols>
  <sheetData>
    <row r="1" spans="1:10" ht="39" customHeight="1">
      <c r="A1" s="20" t="s">
        <v>11</v>
      </c>
    </row>
    <row r="2" spans="1:10" ht="30" customHeight="1">
      <c r="A2" s="60" t="s">
        <v>43</v>
      </c>
      <c r="B2" s="60"/>
      <c r="C2" s="60"/>
      <c r="D2" s="60"/>
      <c r="E2" s="60"/>
      <c r="F2" s="60"/>
      <c r="G2" s="60"/>
      <c r="H2" s="60"/>
      <c r="I2" s="60"/>
      <c r="J2" s="60"/>
    </row>
    <row r="3" spans="1:10" ht="46.2" customHeight="1">
      <c r="A3" s="61"/>
      <c r="B3" s="61"/>
      <c r="C3" s="1"/>
      <c r="I3" s="21" t="s">
        <v>10</v>
      </c>
    </row>
    <row r="4" spans="1:10" ht="30" customHeight="1">
      <c r="A4" s="57" t="s">
        <v>6</v>
      </c>
      <c r="B4" s="57" t="s">
        <v>13</v>
      </c>
      <c r="C4" s="57" t="s">
        <v>8</v>
      </c>
      <c r="D4" s="73" t="s">
        <v>59</v>
      </c>
      <c r="E4" s="74"/>
      <c r="F4" s="74"/>
      <c r="G4" s="74"/>
      <c r="H4" s="75"/>
      <c r="I4" s="68" t="s">
        <v>50</v>
      </c>
      <c r="J4" s="68" t="s">
        <v>46</v>
      </c>
    </row>
    <row r="5" spans="1:10" ht="43.2">
      <c r="A5" s="72"/>
      <c r="B5" s="72"/>
      <c r="C5" s="58"/>
      <c r="D5" s="52" t="s">
        <v>44</v>
      </c>
      <c r="E5" s="52" t="s">
        <v>60</v>
      </c>
      <c r="F5" s="52" t="s">
        <v>61</v>
      </c>
      <c r="G5" s="54" t="s">
        <v>71</v>
      </c>
      <c r="H5" s="54" t="s">
        <v>73</v>
      </c>
      <c r="I5" s="69"/>
      <c r="J5" s="69"/>
    </row>
    <row r="6" spans="1:10" ht="39.6" customHeight="1">
      <c r="A6" s="58"/>
      <c r="B6" s="58"/>
      <c r="C6" s="48" t="s">
        <v>63</v>
      </c>
      <c r="D6" s="48" t="s">
        <v>45</v>
      </c>
      <c r="E6" s="32" t="s">
        <v>69</v>
      </c>
      <c r="F6" s="32" t="s">
        <v>70</v>
      </c>
      <c r="G6" s="32" t="s">
        <v>72</v>
      </c>
      <c r="H6" s="32" t="s">
        <v>74</v>
      </c>
      <c r="I6" s="32" t="s">
        <v>49</v>
      </c>
      <c r="J6" s="32" t="s">
        <v>48</v>
      </c>
    </row>
    <row r="7" spans="1:10" s="6" customFormat="1" ht="33.75" customHeight="1">
      <c r="A7" s="62" t="s">
        <v>7</v>
      </c>
      <c r="B7" s="63"/>
      <c r="C7" s="39">
        <f>SUM(D7:J7)</f>
        <v>1922.39</v>
      </c>
      <c r="D7" s="16">
        <f>SUM(D8:D14)</f>
        <v>168.00999999999996</v>
      </c>
      <c r="E7" s="44">
        <f>SUM(E8:E14)</f>
        <v>374</v>
      </c>
      <c r="F7" s="44">
        <f>SUM(F8:F14)</f>
        <v>331.6</v>
      </c>
      <c r="G7" s="44">
        <f>SUM(G8:G14)</f>
        <v>362</v>
      </c>
      <c r="H7" s="44">
        <f>SUM(H8:H14)</f>
        <v>382</v>
      </c>
      <c r="I7" s="33">
        <f>SUM(I8:I14)</f>
        <v>277.77999999999997</v>
      </c>
      <c r="J7" s="44">
        <f>SUM(J8:J14)</f>
        <v>27</v>
      </c>
    </row>
    <row r="8" spans="1:10" s="6" customFormat="1" ht="24.75" customHeight="1">
      <c r="A8" s="5">
        <v>1</v>
      </c>
      <c r="B8" s="2" t="s">
        <v>3</v>
      </c>
      <c r="C8" s="47">
        <f>SUM(D8:J8)</f>
        <v>744.21</v>
      </c>
      <c r="D8" s="16">
        <v>100.91</v>
      </c>
      <c r="E8" s="16">
        <v>91</v>
      </c>
      <c r="F8" s="4">
        <v>114.6</v>
      </c>
      <c r="G8" s="4">
        <v>131</v>
      </c>
      <c r="H8" s="4">
        <v>163</v>
      </c>
      <c r="I8" s="33">
        <v>143.69999999999999</v>
      </c>
      <c r="J8" s="44"/>
    </row>
    <row r="9" spans="1:10" s="6" customFormat="1" ht="24.75" customHeight="1">
      <c r="A9" s="5">
        <v>2</v>
      </c>
      <c r="B9" s="2" t="s">
        <v>1</v>
      </c>
      <c r="C9" s="47">
        <f t="shared" ref="C8:C14" si="0">SUM(D9:J9)</f>
        <v>504.83</v>
      </c>
      <c r="D9" s="16">
        <v>31.33</v>
      </c>
      <c r="E9" s="16">
        <v>101</v>
      </c>
      <c r="F9" s="4">
        <v>79</v>
      </c>
      <c r="G9" s="4">
        <v>101</v>
      </c>
      <c r="H9" s="4">
        <v>109</v>
      </c>
      <c r="I9" s="33">
        <v>83.5</v>
      </c>
      <c r="J9" s="44"/>
    </row>
    <row r="10" spans="1:10" s="6" customFormat="1" ht="24.75" customHeight="1">
      <c r="A10" s="5">
        <v>3</v>
      </c>
      <c r="B10" s="2" t="s">
        <v>0</v>
      </c>
      <c r="C10" s="47">
        <f t="shared" si="0"/>
        <v>348.64</v>
      </c>
      <c r="D10" s="16">
        <v>27.64</v>
      </c>
      <c r="E10" s="16">
        <v>50</v>
      </c>
      <c r="F10" s="4">
        <v>79</v>
      </c>
      <c r="G10" s="4">
        <v>90</v>
      </c>
      <c r="H10" s="4">
        <v>55</v>
      </c>
      <c r="I10" s="33">
        <v>47</v>
      </c>
      <c r="J10" s="44"/>
    </row>
    <row r="11" spans="1:10" s="6" customFormat="1" ht="24.75" customHeight="1">
      <c r="A11" s="5">
        <v>4</v>
      </c>
      <c r="B11" s="2" t="s">
        <v>5</v>
      </c>
      <c r="C11" s="47">
        <f t="shared" si="0"/>
        <v>90.67</v>
      </c>
      <c r="D11" s="16">
        <v>3.17</v>
      </c>
      <c r="E11" s="16">
        <v>50</v>
      </c>
      <c r="F11" s="4">
        <v>17.5</v>
      </c>
      <c r="G11" s="4">
        <v>20</v>
      </c>
      <c r="H11" s="4"/>
      <c r="I11" s="33"/>
      <c r="J11" s="44"/>
    </row>
    <row r="12" spans="1:10" s="6" customFormat="1" ht="24.75" customHeight="1">
      <c r="A12" s="5">
        <v>5</v>
      </c>
      <c r="B12" s="2" t="s">
        <v>2</v>
      </c>
      <c r="C12" s="47">
        <f t="shared" si="0"/>
        <v>87.82</v>
      </c>
      <c r="D12" s="16">
        <v>0.32</v>
      </c>
      <c r="E12" s="16">
        <v>50</v>
      </c>
      <c r="F12" s="4">
        <v>17.5</v>
      </c>
      <c r="G12" s="4">
        <v>20</v>
      </c>
      <c r="H12" s="4"/>
      <c r="I12" s="33"/>
      <c r="J12" s="44"/>
    </row>
    <row r="13" spans="1:10" s="6" customFormat="1" ht="24.75" customHeight="1">
      <c r="A13" s="5">
        <v>6</v>
      </c>
      <c r="B13" s="2" t="s">
        <v>4</v>
      </c>
      <c r="C13" s="47">
        <f t="shared" si="0"/>
        <v>68.64</v>
      </c>
      <c r="D13" s="16">
        <v>4.6399999999999997</v>
      </c>
      <c r="E13" s="16"/>
      <c r="F13" s="4">
        <v>9</v>
      </c>
      <c r="G13" s="4"/>
      <c r="H13" s="4">
        <v>55</v>
      </c>
      <c r="I13" s="33"/>
      <c r="J13" s="44"/>
    </row>
    <row r="14" spans="1:10" s="6" customFormat="1" ht="24.75" customHeight="1">
      <c r="A14" s="5">
        <v>7</v>
      </c>
      <c r="B14" s="2" t="s">
        <v>17</v>
      </c>
      <c r="C14" s="47">
        <f t="shared" si="0"/>
        <v>77.58</v>
      </c>
      <c r="D14" s="16"/>
      <c r="E14" s="16">
        <v>32</v>
      </c>
      <c r="F14" s="4">
        <v>15</v>
      </c>
      <c r="G14" s="4"/>
      <c r="H14" s="4"/>
      <c r="I14" s="33">
        <v>3.58</v>
      </c>
      <c r="J14" s="44">
        <v>27</v>
      </c>
    </row>
    <row r="15" spans="1:10" s="3" customFormat="1" ht="27" customHeight="1">
      <c r="A15" s="65" t="s">
        <v>9</v>
      </c>
      <c r="B15" s="65"/>
      <c r="C15" s="65"/>
      <c r="D15" s="46" t="s">
        <v>12</v>
      </c>
      <c r="E15" s="70" t="s">
        <v>62</v>
      </c>
      <c r="F15" s="71"/>
      <c r="G15" s="55"/>
      <c r="H15" s="55"/>
      <c r="I15" s="34" t="s">
        <v>68</v>
      </c>
      <c r="J15" s="31" t="s">
        <v>47</v>
      </c>
    </row>
    <row r="16" spans="1:10" ht="41.4" customHeight="1">
      <c r="A16" s="76" t="s">
        <v>75</v>
      </c>
      <c r="B16" s="76"/>
      <c r="C16" s="76"/>
      <c r="D16" s="76"/>
      <c r="E16" s="76"/>
      <c r="F16" s="76"/>
      <c r="G16" s="76"/>
      <c r="H16" s="76"/>
      <c r="I16" s="76"/>
      <c r="J16" s="76"/>
    </row>
  </sheetData>
  <mergeCells count="12">
    <mergeCell ref="A16:J16"/>
    <mergeCell ref="A2:J2"/>
    <mergeCell ref="I4:I5"/>
    <mergeCell ref="J4:J5"/>
    <mergeCell ref="E15:F15"/>
    <mergeCell ref="C4:C5"/>
    <mergeCell ref="A3:B3"/>
    <mergeCell ref="A4:A6"/>
    <mergeCell ref="B4:B6"/>
    <mergeCell ref="A7:B7"/>
    <mergeCell ref="A15:C15"/>
    <mergeCell ref="D4:H4"/>
  </mergeCells>
  <phoneticPr fontId="4" type="noConversion"/>
  <printOptions horizontalCentered="1"/>
  <pageMargins left="0.23622047244094491" right="0.15748031496062992" top="0.38" bottom="0.17" header="0.31496062992125984" footer="0.1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汇总表</vt:lpstr>
      <vt:lpstr>中央农业产业发展专项</vt:lpstr>
      <vt:lpstr>中央粮油生产保障专项</vt:lpstr>
      <vt:lpstr>中央农业防灾减灾和水利救灾专项</vt:lpstr>
      <vt:lpstr>中央农业生态资源保护专项</vt:lpstr>
      <vt:lpstr>中央农业经营主体能力提升专项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常州市农业农村局</cp:lastModifiedBy>
  <cp:lastPrinted>2023-08-31T08:53:23Z</cp:lastPrinted>
  <dcterms:created xsi:type="dcterms:W3CDTF">2008-09-11T17:22:52Z</dcterms:created>
  <dcterms:modified xsi:type="dcterms:W3CDTF">2023-09-04T09:09:29Z</dcterms:modified>
</cp:coreProperties>
</file>