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8" windowWidth="12768" windowHeight="5712" tabRatio="803" activeTab="1"/>
  </bookViews>
  <sheets>
    <sheet name="汇总表" sheetId="11" r:id="rId1"/>
    <sheet name="中央农业产业发展专项" sheetId="14" r:id="rId2"/>
    <sheet name="中央粮油生产保障专项" sheetId="16" r:id="rId3"/>
    <sheet name="中央农业防灾减灾和水利救灾专项" sheetId="15" r:id="rId4"/>
    <sheet name="中央农业经营主体能力提升资金" sheetId="19" r:id="rId5"/>
    <sheet name="中央农业生态资源保护专项" sheetId="20" r:id="rId6"/>
    <sheet name="Sheet1" sheetId="17" r:id="rId7"/>
  </sheets>
  <calcPr calcId="125725"/>
</workbook>
</file>

<file path=xl/calcChain.xml><?xml version="1.0" encoding="utf-8"?>
<calcChain xmlns="http://schemas.openxmlformats.org/spreadsheetml/2006/main">
  <c r="C9" i="11"/>
  <c r="C10"/>
  <c r="C12"/>
  <c r="C13"/>
  <c r="H13"/>
  <c r="H12"/>
  <c r="H10"/>
  <c r="H9"/>
  <c r="H8"/>
  <c r="C8" s="1"/>
  <c r="G13"/>
  <c r="C6" i="19"/>
  <c r="G7" i="11" s="1"/>
  <c r="C7" i="19"/>
  <c r="C8"/>
  <c r="G9" i="11" s="1"/>
  <c r="C9" i="19"/>
  <c r="G10" i="11" s="1"/>
  <c r="C10" i="19"/>
  <c r="C11"/>
  <c r="C12"/>
  <c r="C5"/>
  <c r="E5"/>
  <c r="D5"/>
  <c r="E5" i="20"/>
  <c r="F5"/>
  <c r="D5"/>
  <c r="C6"/>
  <c r="H7" i="11" s="1"/>
  <c r="C7" s="1"/>
  <c r="C7" i="20"/>
  <c r="C8"/>
  <c r="C9"/>
  <c r="C10"/>
  <c r="H11" i="11" s="1"/>
  <c r="C11" s="1"/>
  <c r="C11" i="20"/>
  <c r="C12"/>
  <c r="C6" i="14"/>
  <c r="C7"/>
  <c r="C8"/>
  <c r="C9"/>
  <c r="C10"/>
  <c r="C11"/>
  <c r="C5"/>
  <c r="G5"/>
  <c r="D5" i="16"/>
  <c r="G12" i="11"/>
  <c r="G11"/>
  <c r="G8"/>
  <c r="F5" i="14"/>
  <c r="H6" i="11" l="1"/>
  <c r="C6" s="1"/>
  <c r="C5" i="20"/>
  <c r="C5" i="16"/>
  <c r="C7"/>
  <c r="C8"/>
  <c r="C9"/>
  <c r="C10"/>
  <c r="C11"/>
  <c r="C6"/>
  <c r="G6" i="11" l="1"/>
  <c r="C6" i="15" l="1"/>
  <c r="F7" i="11" s="1"/>
  <c r="C7" i="15"/>
  <c r="F8" i="11" s="1"/>
  <c r="C8" i="15"/>
  <c r="F9" i="11" s="1"/>
  <c r="C9" i="15"/>
  <c r="F10" i="11" s="1"/>
  <c r="C10" i="15"/>
  <c r="F11" i="11" s="1"/>
  <c r="C11" i="15"/>
  <c r="F12" i="11" s="1"/>
  <c r="E5" i="15"/>
  <c r="E12" i="11"/>
  <c r="E11"/>
  <c r="E10"/>
  <c r="E9"/>
  <c r="E8"/>
  <c r="E7"/>
  <c r="E5" i="14"/>
  <c r="F6" i="11" l="1"/>
  <c r="E6"/>
  <c r="D5" i="15"/>
  <c r="C5" s="1"/>
  <c r="D10" i="11"/>
  <c r="D7"/>
  <c r="D5" i="14"/>
  <c r="D11" i="11" l="1"/>
  <c r="D9"/>
  <c r="D8"/>
  <c r="D12"/>
  <c r="D6" l="1"/>
</calcChain>
</file>

<file path=xl/sharedStrings.xml><?xml version="1.0" encoding="utf-8"?>
<sst xmlns="http://schemas.openxmlformats.org/spreadsheetml/2006/main" count="112" uniqueCount="47">
  <si>
    <t>新北区</t>
  </si>
  <si>
    <t>武进区</t>
  </si>
  <si>
    <t>钟楼区</t>
  </si>
  <si>
    <t>金坛区</t>
  </si>
  <si>
    <t>经开区</t>
  </si>
  <si>
    <t>天宁区</t>
  </si>
  <si>
    <t>序号</t>
  </si>
  <si>
    <t>合计</t>
  </si>
  <si>
    <t>合计</t>
    <phoneticPr fontId="4" type="noConversion"/>
  </si>
  <si>
    <t>责   任   处   室</t>
    <phoneticPr fontId="4" type="noConversion"/>
  </si>
  <si>
    <t>单位：万元</t>
    <phoneticPr fontId="4" type="noConversion"/>
  </si>
  <si>
    <t>附件：</t>
    <phoneticPr fontId="4" type="noConversion"/>
  </si>
  <si>
    <t>辖区</t>
    <phoneticPr fontId="4" type="noConversion"/>
  </si>
  <si>
    <t>畜牧兽医处</t>
    <phoneticPr fontId="4" type="noConversion"/>
  </si>
  <si>
    <t>农业农村局  本级</t>
    <phoneticPr fontId="4" type="noConversion"/>
  </si>
  <si>
    <t>辖区</t>
    <phoneticPr fontId="4" type="noConversion"/>
  </si>
  <si>
    <t>动物强制免疫</t>
    <phoneticPr fontId="4" type="noConversion"/>
  </si>
  <si>
    <t>科教处</t>
    <phoneticPr fontId="4" type="noConversion"/>
  </si>
  <si>
    <t>基层农技推广体系改革与建设</t>
    <phoneticPr fontId="4" type="noConversion"/>
  </si>
  <si>
    <t>中央农业产业发展专项</t>
    <phoneticPr fontId="4" type="noConversion"/>
  </si>
  <si>
    <t>中央农业防灾减灾和水利救灾专项</t>
    <phoneticPr fontId="4" type="noConversion"/>
  </si>
  <si>
    <t>中央粮油生产保障专项</t>
    <phoneticPr fontId="4" type="noConversion"/>
  </si>
  <si>
    <t>中央农业经营主体能力提升专项</t>
    <phoneticPr fontId="4" type="noConversion"/>
  </si>
  <si>
    <t>种植业处</t>
    <phoneticPr fontId="4" type="noConversion"/>
  </si>
  <si>
    <t>核心育种场生产性能测定</t>
    <phoneticPr fontId="4" type="noConversion"/>
  </si>
  <si>
    <t>养殖环节无害化处理</t>
    <phoneticPr fontId="4" type="noConversion"/>
  </si>
  <si>
    <t>畜牧兽医处</t>
    <phoneticPr fontId="4" type="noConversion"/>
  </si>
  <si>
    <t>2024年中央转移支付资金拟下达（第二批）分配汇总表</t>
    <phoneticPr fontId="4" type="noConversion"/>
  </si>
  <si>
    <t>油菜扩种</t>
    <phoneticPr fontId="4" type="noConversion"/>
  </si>
  <si>
    <t>2024年中央粮油生产保障专项资金（第二批）下达分配明细表</t>
    <phoneticPr fontId="4" type="noConversion"/>
  </si>
  <si>
    <t>2024年中央农业产业发展专项资金（第二批）下达分配资金明细表</t>
    <phoneticPr fontId="4" type="noConversion"/>
  </si>
  <si>
    <t>国家级畜禽遗传保护</t>
    <phoneticPr fontId="4" type="noConversion"/>
  </si>
  <si>
    <t>国家现代农业产业园</t>
    <phoneticPr fontId="4" type="noConversion"/>
  </si>
  <si>
    <t>产业化处</t>
    <phoneticPr fontId="4" type="noConversion"/>
  </si>
  <si>
    <t>农业产业强镇</t>
    <phoneticPr fontId="4" type="noConversion"/>
  </si>
  <si>
    <t>2024年中央农业经营主体能力提升专项资金（第二批）下达分配明细表</t>
    <phoneticPr fontId="4" type="noConversion"/>
  </si>
  <si>
    <t>2024年中央农业生态资源保护专项资金（第二批）下达分配明细表</t>
    <phoneticPr fontId="4" type="noConversion"/>
  </si>
  <si>
    <t>地膜科学使用回收</t>
    <phoneticPr fontId="4" type="noConversion"/>
  </si>
  <si>
    <t>农作物秸秆综合利用</t>
    <phoneticPr fontId="4" type="noConversion"/>
  </si>
  <si>
    <t>渔业资源保护</t>
    <phoneticPr fontId="4" type="noConversion"/>
  </si>
  <si>
    <t>局本级</t>
    <phoneticPr fontId="4" type="noConversion"/>
  </si>
  <si>
    <t>渔业处</t>
    <phoneticPr fontId="4" type="noConversion"/>
  </si>
  <si>
    <t>2024年中央农业防灾减灾和水利救灾专项资金（第二批）拟下达分配明细表</t>
    <phoneticPr fontId="4" type="noConversion"/>
  </si>
  <si>
    <t>新型农业经营主体培育</t>
    <phoneticPr fontId="4" type="noConversion"/>
  </si>
  <si>
    <t>局本级</t>
    <phoneticPr fontId="4" type="noConversion"/>
  </si>
  <si>
    <t>合作处</t>
    <phoneticPr fontId="4" type="noConversion"/>
  </si>
  <si>
    <t>中央农业生态资源保护专项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</si>
</sst>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indexed="8"/>
      <name val="Tahoma"/>
      <family val="2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/>
    <xf numFmtId="0" fontId="5" fillId="0" borderId="0">
      <alignment vertical="center"/>
    </xf>
    <xf numFmtId="0" fontId="6" fillId="0" borderId="0"/>
    <xf numFmtId="0" fontId="3" fillId="0" borderId="0">
      <alignment vertical="center"/>
    </xf>
    <xf numFmtId="0" fontId="7" fillId="0" borderId="0"/>
    <xf numFmtId="0" fontId="7" fillId="0" borderId="0"/>
    <xf numFmtId="0" fontId="2" fillId="0" borderId="0">
      <alignment vertical="center"/>
    </xf>
    <xf numFmtId="0" fontId="1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</cellStyleXfs>
  <cellXfs count="53">
    <xf numFmtId="0" fontId="0" fillId="0" borderId="0" xfId="0"/>
    <xf numFmtId="0" fontId="9" fillId="0" borderId="0" xfId="7" applyFont="1" applyBorder="1" applyAlignment="1">
      <alignment horizontal="center" vertical="center" wrapText="1"/>
    </xf>
    <xf numFmtId="0" fontId="10" fillId="0" borderId="1" xfId="7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7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0" fillId="0" borderId="0" xfId="0" applyAlignment="1">
      <alignment horizontal="center"/>
    </xf>
    <xf numFmtId="0" fontId="9" fillId="0" borderId="2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1" fillId="0" borderId="0" xfId="0" applyFont="1" applyAlignment="1">
      <alignment vertical="center"/>
    </xf>
    <xf numFmtId="0" fontId="9" fillId="0" borderId="2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4" xfId="7" applyFont="1" applyBorder="1" applyAlignment="1">
      <alignment horizontal="center" vertical="center" wrapText="1"/>
    </xf>
    <xf numFmtId="176" fontId="10" fillId="0" borderId="4" xfId="7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2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2" fillId="0" borderId="0" xfId="7" applyFont="1" applyAlignment="1">
      <alignment horizontal="center" vertical="center" wrapText="1"/>
    </xf>
    <xf numFmtId="0" fontId="9" fillId="0" borderId="5" xfId="7" applyFont="1" applyBorder="1" applyAlignment="1">
      <alignment horizontal="center" vertical="center" wrapText="1"/>
    </xf>
    <xf numFmtId="0" fontId="10" fillId="0" borderId="3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9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9" fillId="0" borderId="7" xfId="7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</cellXfs>
  <cellStyles count="13">
    <cellStyle name="常规" xfId="0" builtinId="0"/>
    <cellStyle name="常规 2" xfId="1"/>
    <cellStyle name="常规 2 2" xfId="4"/>
    <cellStyle name="常规 2 3" xfId="5"/>
    <cellStyle name="常规 2 4" xfId="3"/>
    <cellStyle name="常规 2 5" xfId="6"/>
    <cellStyle name="常规 2 6" xfId="10"/>
    <cellStyle name="常规 3" xfId="2"/>
    <cellStyle name="常规 3 2" xfId="9"/>
    <cellStyle name="常规 4" xfId="11"/>
    <cellStyle name="常规 5" xfId="12"/>
    <cellStyle name="常规 6" xfId="7"/>
    <cellStyle name="常规 8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zoomScale="90" zoomScaleNormal="90" workbookViewId="0">
      <selection activeCell="J13" sqref="J13"/>
    </sheetView>
  </sheetViews>
  <sheetFormatPr defaultRowHeight="13.8"/>
  <cols>
    <col min="1" max="1" width="8.8984375" customWidth="1"/>
    <col min="2" max="2" width="11.296875" customWidth="1"/>
    <col min="3" max="3" width="17" customWidth="1"/>
    <col min="4" max="4" width="13" style="13" customWidth="1"/>
    <col min="5" max="5" width="11.8984375" style="13" customWidth="1"/>
    <col min="6" max="6" width="17" style="13" customWidth="1"/>
    <col min="7" max="7" width="17.796875" style="14" bestFit="1" customWidth="1"/>
    <col min="8" max="8" width="15.09765625" style="38" customWidth="1"/>
  </cols>
  <sheetData>
    <row r="1" spans="1:8" ht="14.4">
      <c r="A1" s="7" t="s">
        <v>11</v>
      </c>
    </row>
    <row r="2" spans="1:8" ht="30" customHeight="1">
      <c r="A2" s="40" t="s">
        <v>27</v>
      </c>
      <c r="B2" s="40"/>
      <c r="C2" s="40"/>
      <c r="D2" s="40"/>
      <c r="E2" s="40"/>
      <c r="F2" s="40"/>
      <c r="G2" s="40"/>
      <c r="H2" s="40"/>
    </row>
    <row r="3" spans="1:8" ht="24" customHeight="1">
      <c r="A3" s="41"/>
      <c r="B3" s="41"/>
      <c r="C3" s="1"/>
      <c r="D3" s="1"/>
      <c r="E3" s="1"/>
      <c r="F3" s="1"/>
      <c r="G3" s="1" t="s">
        <v>10</v>
      </c>
    </row>
    <row r="4" spans="1:8" ht="32.25" customHeight="1">
      <c r="A4" s="46" t="s">
        <v>6</v>
      </c>
      <c r="B4" s="46" t="s">
        <v>15</v>
      </c>
      <c r="C4" s="46" t="s">
        <v>8</v>
      </c>
      <c r="D4" s="44" t="s">
        <v>19</v>
      </c>
      <c r="E4" s="46" t="s">
        <v>21</v>
      </c>
      <c r="F4" s="45" t="s">
        <v>20</v>
      </c>
      <c r="G4" s="45" t="s">
        <v>22</v>
      </c>
      <c r="H4" s="45" t="s">
        <v>46</v>
      </c>
    </row>
    <row r="5" spans="1:8" ht="28.5" customHeight="1">
      <c r="A5" s="47"/>
      <c r="B5" s="47"/>
      <c r="C5" s="47"/>
      <c r="D5" s="44"/>
      <c r="E5" s="47"/>
      <c r="F5" s="45"/>
      <c r="G5" s="45"/>
      <c r="H5" s="48"/>
    </row>
    <row r="6" spans="1:8" s="6" customFormat="1" ht="33.75" customHeight="1">
      <c r="A6" s="42" t="s">
        <v>7</v>
      </c>
      <c r="B6" s="43"/>
      <c r="C6" s="22">
        <f>SUM(D6:H6)</f>
        <v>5220.5</v>
      </c>
      <c r="D6" s="10">
        <f>SUM(D7:D13)</f>
        <v>3790</v>
      </c>
      <c r="E6" s="21">
        <f>SUM(E7:E13)</f>
        <v>30.9</v>
      </c>
      <c r="F6" s="21">
        <f t="shared" ref="F6:H6" si="0">SUM(F7:F13)</f>
        <v>56.000000000000007</v>
      </c>
      <c r="G6" s="21">
        <f t="shared" si="0"/>
        <v>622.59999999999991</v>
      </c>
      <c r="H6" s="2">
        <f t="shared" si="0"/>
        <v>721</v>
      </c>
    </row>
    <row r="7" spans="1:8" s="6" customFormat="1" ht="34.200000000000003" customHeight="1">
      <c r="A7" s="5">
        <v>1</v>
      </c>
      <c r="B7" s="2" t="s">
        <v>3</v>
      </c>
      <c r="C7" s="22">
        <f t="shared" ref="C7:C13" si="1">SUM(D7:H7)</f>
        <v>3385.66</v>
      </c>
      <c r="D7" s="10">
        <f>中央农业产业发展专项!C6</f>
        <v>3080</v>
      </c>
      <c r="E7" s="21">
        <f>中央粮油生产保障专项!C6</f>
        <v>8.4700000000000006</v>
      </c>
      <c r="F7" s="12">
        <f>中央农业防灾减灾和水利救灾专项!C6</f>
        <v>41.24</v>
      </c>
      <c r="G7" s="12">
        <f>中央农业经营主体能力提升资金!C6</f>
        <v>240.15</v>
      </c>
      <c r="H7" s="12">
        <f>中央农业生态资源保护专项!C6</f>
        <v>15.8</v>
      </c>
    </row>
    <row r="8" spans="1:8" s="6" customFormat="1" ht="34.200000000000003" customHeight="1">
      <c r="A8" s="5">
        <v>2</v>
      </c>
      <c r="B8" s="2" t="s">
        <v>1</v>
      </c>
      <c r="C8" s="22">
        <f t="shared" si="1"/>
        <v>829.44900000000007</v>
      </c>
      <c r="D8" s="10">
        <f>中央农业产业发展专项!C7</f>
        <v>0</v>
      </c>
      <c r="E8" s="21">
        <f>中央粮油生产保障专项!C7</f>
        <v>11.11</v>
      </c>
      <c r="F8" s="12">
        <f>中央农业防灾减灾和水利救灾专项!C7</f>
        <v>6.069</v>
      </c>
      <c r="G8" s="12">
        <f>中央农业经营主体能力提升资金!C7</f>
        <v>214.27</v>
      </c>
      <c r="H8" s="12">
        <f>中央农业生态资源保护专项!C7</f>
        <v>598</v>
      </c>
    </row>
    <row r="9" spans="1:8" s="6" customFormat="1" ht="34.200000000000003" customHeight="1">
      <c r="A9" s="5">
        <v>3</v>
      </c>
      <c r="B9" s="2" t="s">
        <v>0</v>
      </c>
      <c r="C9" s="22">
        <f t="shared" si="1"/>
        <v>810.85</v>
      </c>
      <c r="D9" s="10">
        <f>中央农业产业发展专项!C8</f>
        <v>700</v>
      </c>
      <c r="E9" s="21">
        <f>中央粮油生产保障专项!C8</f>
        <v>5.78</v>
      </c>
      <c r="F9" s="12">
        <f>中央农业防灾减灾和水利救灾专项!C8</f>
        <v>7.09</v>
      </c>
      <c r="G9" s="12">
        <f>中央农业经营主体能力提升资金!C8</f>
        <v>97.98</v>
      </c>
      <c r="H9" s="12">
        <f>中央农业生态资源保护专项!C8</f>
        <v>0</v>
      </c>
    </row>
    <row r="10" spans="1:8" s="6" customFormat="1" ht="34.200000000000003" customHeight="1">
      <c r="A10" s="5">
        <v>4</v>
      </c>
      <c r="B10" s="2" t="s">
        <v>5</v>
      </c>
      <c r="C10" s="22">
        <f t="shared" si="1"/>
        <v>41.831000000000003</v>
      </c>
      <c r="D10" s="10">
        <f>中央农业产业发展专项!C9</f>
        <v>10</v>
      </c>
      <c r="E10" s="21">
        <f>中央粮油生产保障专项!C9</f>
        <v>2.2000000000000002</v>
      </c>
      <c r="F10" s="12">
        <f>中央农业防灾减灾和水利救灾专项!C9</f>
        <v>0.83099999999999996</v>
      </c>
      <c r="G10" s="12">
        <f>中央农业经营主体能力提升资金!C9</f>
        <v>28.8</v>
      </c>
      <c r="H10" s="12">
        <f>中央农业生态资源保护专项!C9</f>
        <v>0</v>
      </c>
    </row>
    <row r="11" spans="1:8" s="6" customFormat="1" ht="34.200000000000003" customHeight="1">
      <c r="A11" s="5">
        <v>5</v>
      </c>
      <c r="B11" s="2" t="s">
        <v>2</v>
      </c>
      <c r="C11" s="22">
        <f t="shared" si="1"/>
        <v>29.779999999999998</v>
      </c>
      <c r="D11" s="10">
        <f>中央农业产业发展专项!C10</f>
        <v>0</v>
      </c>
      <c r="E11" s="21">
        <f>中央粮油生产保障专项!C10</f>
        <v>1.18</v>
      </c>
      <c r="F11" s="12">
        <f>中央农业防灾减灾和水利救灾专项!C10</f>
        <v>0</v>
      </c>
      <c r="G11" s="12">
        <f>中央农业经营主体能力提升资金!C10</f>
        <v>26.4</v>
      </c>
      <c r="H11" s="12">
        <f>中央农业生态资源保护专项!C10</f>
        <v>2.2000000000000002</v>
      </c>
    </row>
    <row r="12" spans="1:8" s="6" customFormat="1" ht="34.200000000000003" customHeight="1">
      <c r="A12" s="5">
        <v>6</v>
      </c>
      <c r="B12" s="2" t="s">
        <v>4</v>
      </c>
      <c r="C12" s="22">
        <f t="shared" si="1"/>
        <v>2.93</v>
      </c>
      <c r="D12" s="10">
        <f>中央农业产业发展专项!C11</f>
        <v>0</v>
      </c>
      <c r="E12" s="21">
        <f>中央粮油生产保障专项!C11</f>
        <v>2.16</v>
      </c>
      <c r="F12" s="12">
        <f>中央农业防灾减灾和水利救灾专项!C11</f>
        <v>0.77</v>
      </c>
      <c r="G12" s="12">
        <f>中央农业经营主体能力提升资金!C11</f>
        <v>0</v>
      </c>
      <c r="H12" s="12">
        <f>中央农业生态资源保护专项!C11</f>
        <v>0</v>
      </c>
    </row>
    <row r="13" spans="1:8" s="6" customFormat="1" ht="34.200000000000003" customHeight="1">
      <c r="A13" s="5">
        <v>7</v>
      </c>
      <c r="B13" s="2" t="s">
        <v>14</v>
      </c>
      <c r="C13" s="22">
        <f t="shared" si="1"/>
        <v>120</v>
      </c>
      <c r="D13" s="10">
        <v>0</v>
      </c>
      <c r="E13" s="21">
        <v>0</v>
      </c>
      <c r="F13" s="12">
        <v>0</v>
      </c>
      <c r="G13" s="12">
        <f>中央农业经营主体能力提升资金!C12</f>
        <v>15</v>
      </c>
      <c r="H13" s="12">
        <f>中央农业生态资源保护专项!C12</f>
        <v>105</v>
      </c>
    </row>
  </sheetData>
  <mergeCells count="11">
    <mergeCell ref="A2:H2"/>
    <mergeCell ref="A3:B3"/>
    <mergeCell ref="A6:B6"/>
    <mergeCell ref="D4:D5"/>
    <mergeCell ref="G4:G5"/>
    <mergeCell ref="B4:B5"/>
    <mergeCell ref="H4:H5"/>
    <mergeCell ref="E4:E5"/>
    <mergeCell ref="F4:F5"/>
    <mergeCell ref="A4:A5"/>
    <mergeCell ref="C4:C5"/>
  </mergeCells>
  <phoneticPr fontId="4" type="noConversion"/>
  <printOptions horizontalCentered="1"/>
  <pageMargins left="0.23622047244094491" right="0.15748031496062992" top="0.59" bottom="0.17" header="0.31496062992125984" footer="0.1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2"/>
  <sheetViews>
    <sheetView tabSelected="1" zoomScale="90" zoomScaleNormal="90" workbookViewId="0">
      <selection activeCell="E14" sqref="E14"/>
    </sheetView>
  </sheetViews>
  <sheetFormatPr defaultRowHeight="13.8"/>
  <cols>
    <col min="1" max="1" width="4.5" customWidth="1"/>
    <col min="2" max="2" width="10" bestFit="1" customWidth="1"/>
    <col min="3" max="3" width="13" customWidth="1"/>
    <col min="4" max="4" width="24.3984375" style="8" customWidth="1"/>
    <col min="5" max="5" width="29.69921875" style="8" customWidth="1"/>
    <col min="6" max="6" width="23" customWidth="1"/>
    <col min="7" max="7" width="15.796875" style="33" customWidth="1"/>
  </cols>
  <sheetData>
    <row r="1" spans="1:7" ht="32.4" customHeight="1">
      <c r="A1" s="15" t="s">
        <v>11</v>
      </c>
    </row>
    <row r="2" spans="1:7" ht="63" customHeight="1">
      <c r="A2" s="40" t="s">
        <v>30</v>
      </c>
      <c r="B2" s="40"/>
      <c r="C2" s="40"/>
      <c r="D2" s="40"/>
      <c r="E2" s="40"/>
      <c r="F2" s="40"/>
      <c r="G2" s="40"/>
    </row>
    <row r="3" spans="1:7" ht="24" customHeight="1">
      <c r="A3" s="41"/>
      <c r="B3" s="41"/>
      <c r="C3" s="1"/>
      <c r="F3" s="1" t="s">
        <v>10</v>
      </c>
    </row>
    <row r="4" spans="1:7" s="13" customFormat="1" ht="39" customHeight="1">
      <c r="A4" s="24" t="s">
        <v>6</v>
      </c>
      <c r="B4" s="24" t="s">
        <v>12</v>
      </c>
      <c r="C4" s="11" t="s">
        <v>8</v>
      </c>
      <c r="D4" s="19" t="s">
        <v>31</v>
      </c>
      <c r="E4" s="19" t="s">
        <v>24</v>
      </c>
      <c r="F4" s="36" t="s">
        <v>32</v>
      </c>
      <c r="G4" s="36" t="s">
        <v>34</v>
      </c>
    </row>
    <row r="5" spans="1:7" s="6" customFormat="1" ht="33.75" customHeight="1">
      <c r="A5" s="42" t="s">
        <v>7</v>
      </c>
      <c r="B5" s="43"/>
      <c r="C5" s="10">
        <f>SUM(D5:G5)</f>
        <v>3790</v>
      </c>
      <c r="D5" s="20">
        <f>SUM(D6:D11)</f>
        <v>10</v>
      </c>
      <c r="E5" s="20">
        <f>SUM(E6:E11)</f>
        <v>80</v>
      </c>
      <c r="F5" s="20">
        <f>SUM(F6:F11)</f>
        <v>3000</v>
      </c>
      <c r="G5" s="20">
        <f>SUM(G6:G11)</f>
        <v>700</v>
      </c>
    </row>
    <row r="6" spans="1:7" s="6" customFormat="1" ht="24.75" customHeight="1">
      <c r="A6" s="5">
        <v>1</v>
      </c>
      <c r="B6" s="2" t="s">
        <v>3</v>
      </c>
      <c r="C6" s="27">
        <f t="shared" ref="C6:C11" si="0">SUM(D6:G6)</f>
        <v>3080</v>
      </c>
      <c r="D6" s="20"/>
      <c r="E6" s="20">
        <v>80</v>
      </c>
      <c r="F6" s="4">
        <v>3000</v>
      </c>
      <c r="G6" s="4"/>
    </row>
    <row r="7" spans="1:7" s="6" customFormat="1" ht="24.75" customHeight="1">
      <c r="A7" s="5">
        <v>2</v>
      </c>
      <c r="B7" s="2" t="s">
        <v>1</v>
      </c>
      <c r="C7" s="27">
        <f t="shared" si="0"/>
        <v>0</v>
      </c>
      <c r="D7" s="20"/>
      <c r="E7" s="20"/>
      <c r="F7" s="4"/>
      <c r="G7" s="4"/>
    </row>
    <row r="8" spans="1:7" s="6" customFormat="1" ht="24.75" customHeight="1">
      <c r="A8" s="5">
        <v>3</v>
      </c>
      <c r="B8" s="2" t="s">
        <v>0</v>
      </c>
      <c r="C8" s="27">
        <f t="shared" si="0"/>
        <v>700</v>
      </c>
      <c r="D8" s="20"/>
      <c r="E8" s="20"/>
      <c r="F8" s="4"/>
      <c r="G8" s="4">
        <v>700</v>
      </c>
    </row>
    <row r="9" spans="1:7" s="6" customFormat="1" ht="24.75" customHeight="1">
      <c r="A9" s="5">
        <v>4</v>
      </c>
      <c r="B9" s="2" t="s">
        <v>5</v>
      </c>
      <c r="C9" s="27">
        <f t="shared" si="0"/>
        <v>10</v>
      </c>
      <c r="D9" s="20">
        <v>10</v>
      </c>
      <c r="E9" s="20"/>
      <c r="F9" s="4"/>
      <c r="G9" s="4"/>
    </row>
    <row r="10" spans="1:7" s="6" customFormat="1" ht="24.75" customHeight="1">
      <c r="A10" s="5">
        <v>5</v>
      </c>
      <c r="B10" s="2" t="s">
        <v>2</v>
      </c>
      <c r="C10" s="27">
        <f t="shared" si="0"/>
        <v>0</v>
      </c>
      <c r="D10" s="20"/>
      <c r="E10" s="20"/>
      <c r="F10" s="4"/>
      <c r="G10" s="4"/>
    </row>
    <row r="11" spans="1:7" s="6" customFormat="1" ht="24.75" customHeight="1">
      <c r="A11" s="5">
        <v>6</v>
      </c>
      <c r="B11" s="2" t="s">
        <v>4</v>
      </c>
      <c r="C11" s="27">
        <f t="shared" si="0"/>
        <v>0</v>
      </c>
      <c r="D11" s="20"/>
      <c r="E11" s="20"/>
      <c r="F11" s="4"/>
      <c r="G11" s="4"/>
    </row>
    <row r="12" spans="1:7" s="3" customFormat="1" ht="46.2" customHeight="1">
      <c r="A12" s="49" t="s">
        <v>9</v>
      </c>
      <c r="B12" s="49"/>
      <c r="C12" s="49"/>
      <c r="D12" s="45" t="s">
        <v>13</v>
      </c>
      <c r="E12" s="45"/>
      <c r="F12" s="50" t="s">
        <v>33</v>
      </c>
      <c r="G12" s="51"/>
    </row>
  </sheetData>
  <mergeCells count="6">
    <mergeCell ref="A12:C12"/>
    <mergeCell ref="A3:B3"/>
    <mergeCell ref="A5:B5"/>
    <mergeCell ref="D12:E12"/>
    <mergeCell ref="A2:G2"/>
    <mergeCell ref="F12:G12"/>
  </mergeCells>
  <phoneticPr fontId="4" type="noConversion"/>
  <printOptions horizontalCentered="1"/>
  <pageMargins left="0.17" right="0.15748031496062992" top="0.38" bottom="0.17" header="0.31496062992125984" footer="0.17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2"/>
  <sheetViews>
    <sheetView zoomScale="90" zoomScaleNormal="90" workbookViewId="0">
      <selection activeCell="A2" sqref="A2:D2"/>
    </sheetView>
  </sheetViews>
  <sheetFormatPr defaultRowHeight="13.8"/>
  <cols>
    <col min="1" max="1" width="4.5" customWidth="1"/>
    <col min="2" max="2" width="24" customWidth="1"/>
    <col min="3" max="3" width="39.69921875" customWidth="1"/>
    <col min="4" max="4" width="35.09765625" style="8" customWidth="1"/>
  </cols>
  <sheetData>
    <row r="1" spans="1:4" ht="39" customHeight="1">
      <c r="A1" s="15" t="s">
        <v>11</v>
      </c>
    </row>
    <row r="2" spans="1:4" ht="30" customHeight="1">
      <c r="A2" s="40" t="s">
        <v>29</v>
      </c>
      <c r="B2" s="40"/>
      <c r="C2" s="40"/>
      <c r="D2" s="40"/>
    </row>
    <row r="3" spans="1:4" ht="46.2" customHeight="1">
      <c r="A3" s="41"/>
      <c r="B3" s="41"/>
      <c r="C3" s="1"/>
      <c r="D3" s="1" t="s">
        <v>10</v>
      </c>
    </row>
    <row r="4" spans="1:4" ht="45" customHeight="1">
      <c r="A4" s="24" t="s">
        <v>6</v>
      </c>
      <c r="B4" s="24" t="s">
        <v>12</v>
      </c>
      <c r="C4" s="16" t="s">
        <v>8</v>
      </c>
      <c r="D4" s="30" t="s">
        <v>28</v>
      </c>
    </row>
    <row r="5" spans="1:4" s="6" customFormat="1" ht="33.75" customHeight="1">
      <c r="A5" s="42" t="s">
        <v>7</v>
      </c>
      <c r="B5" s="43"/>
      <c r="C5" s="17">
        <f t="shared" ref="C5:C11" si="0">SUM(D5:D5)</f>
        <v>30.9</v>
      </c>
      <c r="D5" s="4">
        <f>SUM(D6:D11)</f>
        <v>30.9</v>
      </c>
    </row>
    <row r="6" spans="1:4" s="6" customFormat="1" ht="24.75" customHeight="1">
      <c r="A6" s="5">
        <v>1</v>
      </c>
      <c r="B6" s="2" t="s">
        <v>3</v>
      </c>
      <c r="C6" s="17">
        <f t="shared" si="0"/>
        <v>8.4700000000000006</v>
      </c>
      <c r="D6" s="4">
        <v>8.4700000000000006</v>
      </c>
    </row>
    <row r="7" spans="1:4" s="6" customFormat="1" ht="24.75" customHeight="1">
      <c r="A7" s="5">
        <v>2</v>
      </c>
      <c r="B7" s="2" t="s">
        <v>1</v>
      </c>
      <c r="C7" s="26">
        <f t="shared" si="0"/>
        <v>11.11</v>
      </c>
      <c r="D7" s="4">
        <v>11.11</v>
      </c>
    </row>
    <row r="8" spans="1:4" s="6" customFormat="1" ht="24.75" customHeight="1">
      <c r="A8" s="5">
        <v>3</v>
      </c>
      <c r="B8" s="2" t="s">
        <v>0</v>
      </c>
      <c r="C8" s="26">
        <f t="shared" si="0"/>
        <v>5.78</v>
      </c>
      <c r="D8" s="4">
        <v>5.78</v>
      </c>
    </row>
    <row r="9" spans="1:4" s="6" customFormat="1" ht="24.75" customHeight="1">
      <c r="A9" s="5">
        <v>4</v>
      </c>
      <c r="B9" s="2" t="s">
        <v>5</v>
      </c>
      <c r="C9" s="26">
        <f t="shared" si="0"/>
        <v>2.2000000000000002</v>
      </c>
      <c r="D9" s="4">
        <v>2.2000000000000002</v>
      </c>
    </row>
    <row r="10" spans="1:4" s="6" customFormat="1" ht="24.75" customHeight="1">
      <c r="A10" s="5">
        <v>5</v>
      </c>
      <c r="B10" s="2" t="s">
        <v>2</v>
      </c>
      <c r="C10" s="26">
        <f t="shared" si="0"/>
        <v>1.18</v>
      </c>
      <c r="D10" s="4">
        <v>1.18</v>
      </c>
    </row>
    <row r="11" spans="1:4" s="6" customFormat="1" ht="24.75" customHeight="1">
      <c r="A11" s="5">
        <v>6</v>
      </c>
      <c r="B11" s="2" t="s">
        <v>4</v>
      </c>
      <c r="C11" s="26">
        <f t="shared" si="0"/>
        <v>2.16</v>
      </c>
      <c r="D11" s="4">
        <v>2.16</v>
      </c>
    </row>
    <row r="12" spans="1:4" s="3" customFormat="1" ht="27" customHeight="1">
      <c r="A12" s="49" t="s">
        <v>9</v>
      </c>
      <c r="B12" s="49"/>
      <c r="C12" s="49"/>
      <c r="D12" s="30" t="s">
        <v>23</v>
      </c>
    </row>
  </sheetData>
  <mergeCells count="4">
    <mergeCell ref="A2:D2"/>
    <mergeCell ref="A3:B3"/>
    <mergeCell ref="A5:B5"/>
    <mergeCell ref="A12:C12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3"/>
  <sheetViews>
    <sheetView zoomScale="90" zoomScaleNormal="90" workbookViewId="0">
      <selection activeCell="G12" sqref="G12"/>
    </sheetView>
  </sheetViews>
  <sheetFormatPr defaultRowHeight="13.8"/>
  <cols>
    <col min="1" max="1" width="4.5" customWidth="1"/>
    <col min="2" max="2" width="15.8984375" customWidth="1"/>
    <col min="3" max="3" width="31.796875" customWidth="1"/>
    <col min="4" max="4" width="28.19921875" style="8" customWidth="1"/>
    <col min="5" max="5" width="37.296875" customWidth="1"/>
  </cols>
  <sheetData>
    <row r="1" spans="1:5" ht="39" customHeight="1">
      <c r="A1" s="15" t="s">
        <v>11</v>
      </c>
    </row>
    <row r="2" spans="1:5" ht="30" customHeight="1">
      <c r="A2" s="40" t="s">
        <v>42</v>
      </c>
      <c r="B2" s="40"/>
      <c r="C2" s="40"/>
      <c r="D2" s="40"/>
      <c r="E2" s="40"/>
    </row>
    <row r="3" spans="1:5" ht="46.2" customHeight="1">
      <c r="A3" s="41"/>
      <c r="B3" s="41"/>
      <c r="C3" s="1"/>
      <c r="E3" s="1" t="s">
        <v>10</v>
      </c>
    </row>
    <row r="4" spans="1:5" ht="45" customHeight="1">
      <c r="A4" s="24" t="s">
        <v>6</v>
      </c>
      <c r="B4" s="24" t="s">
        <v>12</v>
      </c>
      <c r="C4" s="9" t="s">
        <v>8</v>
      </c>
      <c r="D4" s="23" t="s">
        <v>16</v>
      </c>
      <c r="E4" s="25" t="s">
        <v>25</v>
      </c>
    </row>
    <row r="5" spans="1:5" s="6" customFormat="1" ht="33.75" customHeight="1">
      <c r="A5" s="42" t="s">
        <v>7</v>
      </c>
      <c r="B5" s="43"/>
      <c r="C5" s="10">
        <f>SUM(D5:E5)</f>
        <v>56</v>
      </c>
      <c r="D5" s="4">
        <f>SUM(D6:D11)</f>
        <v>33</v>
      </c>
      <c r="E5" s="4">
        <f>SUM(E6:E11)</f>
        <v>23</v>
      </c>
    </row>
    <row r="6" spans="1:5" s="6" customFormat="1" ht="24.75" customHeight="1">
      <c r="A6" s="5">
        <v>1</v>
      </c>
      <c r="B6" s="2" t="s">
        <v>3</v>
      </c>
      <c r="C6" s="18">
        <f t="shared" ref="C6:C11" si="0">SUM(D6:E6)</f>
        <v>41.24</v>
      </c>
      <c r="D6" s="4">
        <v>28</v>
      </c>
      <c r="E6" s="4">
        <v>13.24</v>
      </c>
    </row>
    <row r="7" spans="1:5" s="6" customFormat="1" ht="24.75" customHeight="1">
      <c r="A7" s="5">
        <v>2</v>
      </c>
      <c r="B7" s="2" t="s">
        <v>1</v>
      </c>
      <c r="C7" s="18">
        <f t="shared" si="0"/>
        <v>6.069</v>
      </c>
      <c r="D7" s="4">
        <v>5</v>
      </c>
      <c r="E7" s="4">
        <v>1.069</v>
      </c>
    </row>
    <row r="8" spans="1:5" s="6" customFormat="1" ht="24.75" customHeight="1">
      <c r="A8" s="5">
        <v>3</v>
      </c>
      <c r="B8" s="2" t="s">
        <v>0</v>
      </c>
      <c r="C8" s="18">
        <f t="shared" si="0"/>
        <v>7.09</v>
      </c>
      <c r="D8" s="4"/>
      <c r="E8" s="4">
        <v>7.09</v>
      </c>
    </row>
    <row r="9" spans="1:5" s="6" customFormat="1" ht="24.75" customHeight="1">
      <c r="A9" s="5">
        <v>4</v>
      </c>
      <c r="B9" s="2" t="s">
        <v>5</v>
      </c>
      <c r="C9" s="18">
        <f t="shared" si="0"/>
        <v>0.83099999999999996</v>
      </c>
      <c r="D9" s="4"/>
      <c r="E9" s="4">
        <v>0.83099999999999996</v>
      </c>
    </row>
    <row r="10" spans="1:5" s="6" customFormat="1" ht="24.75" customHeight="1">
      <c r="A10" s="5">
        <v>5</v>
      </c>
      <c r="B10" s="2" t="s">
        <v>2</v>
      </c>
      <c r="C10" s="18">
        <f t="shared" si="0"/>
        <v>0</v>
      </c>
      <c r="D10" s="4"/>
      <c r="E10" s="4"/>
    </row>
    <row r="11" spans="1:5" s="6" customFormat="1" ht="24.75" customHeight="1">
      <c r="A11" s="5">
        <v>6</v>
      </c>
      <c r="B11" s="2" t="s">
        <v>4</v>
      </c>
      <c r="C11" s="18">
        <f t="shared" si="0"/>
        <v>0.77</v>
      </c>
      <c r="D11" s="4"/>
      <c r="E11" s="4">
        <v>0.77</v>
      </c>
    </row>
    <row r="12" spans="1:5" s="3" customFormat="1" ht="27" customHeight="1">
      <c r="A12" s="49" t="s">
        <v>9</v>
      </c>
      <c r="B12" s="49"/>
      <c r="C12" s="49"/>
      <c r="D12" s="50" t="s">
        <v>26</v>
      </c>
      <c r="E12" s="51"/>
    </row>
    <row r="13" spans="1:5" ht="41.4" customHeight="1">
      <c r="A13" s="52"/>
      <c r="B13" s="52"/>
      <c r="C13" s="52"/>
      <c r="D13" s="52"/>
    </row>
  </sheetData>
  <mergeCells count="6">
    <mergeCell ref="A2:E2"/>
    <mergeCell ref="A13:D13"/>
    <mergeCell ref="A3:B3"/>
    <mergeCell ref="A5:B5"/>
    <mergeCell ref="A12:C12"/>
    <mergeCell ref="D12:E12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4"/>
  <sheetViews>
    <sheetView zoomScale="90" zoomScaleNormal="90" workbookViewId="0">
      <selection activeCell="E17" sqref="E17"/>
    </sheetView>
  </sheetViews>
  <sheetFormatPr defaultRowHeight="13.8"/>
  <cols>
    <col min="1" max="1" width="4.5" customWidth="1"/>
    <col min="2" max="2" width="15.8984375" customWidth="1"/>
    <col min="3" max="3" width="25.296875" customWidth="1"/>
    <col min="4" max="4" width="30" style="14" customWidth="1"/>
    <col min="5" max="5" width="31.59765625" style="39" customWidth="1"/>
  </cols>
  <sheetData>
    <row r="1" spans="1:5" ht="39" customHeight="1">
      <c r="A1" s="15" t="s">
        <v>11</v>
      </c>
    </row>
    <row r="2" spans="1:5" ht="30" customHeight="1">
      <c r="A2" s="40" t="s">
        <v>35</v>
      </c>
      <c r="B2" s="40"/>
      <c r="C2" s="40"/>
      <c r="D2" s="40"/>
      <c r="E2" s="40"/>
    </row>
    <row r="3" spans="1:5" ht="46.2" customHeight="1">
      <c r="A3" s="41"/>
      <c r="B3" s="41"/>
      <c r="C3" s="1"/>
      <c r="D3" s="41" t="s">
        <v>10</v>
      </c>
      <c r="E3" s="41"/>
    </row>
    <row r="4" spans="1:5" ht="45" customHeight="1">
      <c r="A4" s="24" t="s">
        <v>6</v>
      </c>
      <c r="B4" s="24" t="s">
        <v>12</v>
      </c>
      <c r="C4" s="24" t="s">
        <v>8</v>
      </c>
      <c r="D4" s="31" t="s">
        <v>18</v>
      </c>
      <c r="E4" s="31" t="s">
        <v>43</v>
      </c>
    </row>
    <row r="5" spans="1:5" s="6" customFormat="1" ht="33.75" customHeight="1">
      <c r="A5" s="42" t="s">
        <v>7</v>
      </c>
      <c r="B5" s="43"/>
      <c r="C5" s="26">
        <f>SUM(D5:E5)</f>
        <v>622.6</v>
      </c>
      <c r="D5" s="12">
        <f>SUM(D6:D12)</f>
        <v>65.2</v>
      </c>
      <c r="E5" s="12">
        <f>SUM(E6:E12)</f>
        <v>557.4</v>
      </c>
    </row>
    <row r="6" spans="1:5" s="6" customFormat="1" ht="24.75" customHeight="1">
      <c r="A6" s="5">
        <v>1</v>
      </c>
      <c r="B6" s="2" t="s">
        <v>3</v>
      </c>
      <c r="C6" s="32">
        <f t="shared" ref="C6:C12" si="0">SUM(D6:E6)</f>
        <v>240.15</v>
      </c>
      <c r="D6" s="12">
        <v>43.35</v>
      </c>
      <c r="E6" s="12">
        <v>196.8</v>
      </c>
    </row>
    <row r="7" spans="1:5" s="6" customFormat="1" ht="24.75" customHeight="1">
      <c r="A7" s="5">
        <v>2</v>
      </c>
      <c r="B7" s="2" t="s">
        <v>1</v>
      </c>
      <c r="C7" s="32">
        <f t="shared" si="0"/>
        <v>214.27</v>
      </c>
      <c r="D7" s="12">
        <v>10.87</v>
      </c>
      <c r="E7" s="12">
        <v>203.4</v>
      </c>
    </row>
    <row r="8" spans="1:5" s="6" customFormat="1" ht="24.75" customHeight="1">
      <c r="A8" s="5">
        <v>3</v>
      </c>
      <c r="B8" s="2" t="s">
        <v>0</v>
      </c>
      <c r="C8" s="32">
        <f t="shared" si="0"/>
        <v>97.98</v>
      </c>
      <c r="D8" s="12">
        <v>10.98</v>
      </c>
      <c r="E8" s="12">
        <v>87</v>
      </c>
    </row>
    <row r="9" spans="1:5" s="6" customFormat="1" ht="24.75" customHeight="1">
      <c r="A9" s="5">
        <v>4</v>
      </c>
      <c r="B9" s="2" t="s">
        <v>5</v>
      </c>
      <c r="C9" s="32">
        <f t="shared" si="0"/>
        <v>28.8</v>
      </c>
      <c r="D9" s="12"/>
      <c r="E9" s="12">
        <v>28.8</v>
      </c>
    </row>
    <row r="10" spans="1:5" s="6" customFormat="1" ht="24.75" customHeight="1">
      <c r="A10" s="5">
        <v>5</v>
      </c>
      <c r="B10" s="2" t="s">
        <v>2</v>
      </c>
      <c r="C10" s="32">
        <f t="shared" si="0"/>
        <v>26.4</v>
      </c>
      <c r="D10" s="12"/>
      <c r="E10" s="12">
        <v>26.4</v>
      </c>
    </row>
    <row r="11" spans="1:5" s="6" customFormat="1" ht="24.75" customHeight="1">
      <c r="A11" s="5">
        <v>6</v>
      </c>
      <c r="B11" s="2" t="s">
        <v>4</v>
      </c>
      <c r="C11" s="32">
        <f t="shared" si="0"/>
        <v>0</v>
      </c>
      <c r="D11" s="12"/>
      <c r="E11" s="12"/>
    </row>
    <row r="12" spans="1:5" s="6" customFormat="1" ht="24.75" customHeight="1">
      <c r="A12" s="5">
        <v>7</v>
      </c>
      <c r="B12" s="2" t="s">
        <v>44</v>
      </c>
      <c r="C12" s="32">
        <f t="shared" si="0"/>
        <v>15</v>
      </c>
      <c r="D12" s="12"/>
      <c r="E12" s="12">
        <v>15</v>
      </c>
    </row>
    <row r="13" spans="1:5" s="3" customFormat="1" ht="27" customHeight="1">
      <c r="A13" s="49" t="s">
        <v>9</v>
      </c>
      <c r="B13" s="49"/>
      <c r="C13" s="49"/>
      <c r="D13" s="31" t="s">
        <v>17</v>
      </c>
      <c r="E13" s="31" t="s">
        <v>45</v>
      </c>
    </row>
    <row r="14" spans="1:5" ht="41.4" customHeight="1">
      <c r="A14" s="52"/>
      <c r="B14" s="52"/>
      <c r="C14" s="52"/>
      <c r="D14" s="52"/>
    </row>
  </sheetData>
  <mergeCells count="6">
    <mergeCell ref="A3:B3"/>
    <mergeCell ref="A5:B5"/>
    <mergeCell ref="A13:C13"/>
    <mergeCell ref="A14:D14"/>
    <mergeCell ref="A2:E2"/>
    <mergeCell ref="D3:E3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3"/>
  <sheetViews>
    <sheetView zoomScale="90" zoomScaleNormal="90" workbookViewId="0">
      <selection activeCell="D13" sqref="D13"/>
    </sheetView>
  </sheetViews>
  <sheetFormatPr defaultRowHeight="13.8"/>
  <cols>
    <col min="1" max="1" width="4.5" customWidth="1"/>
    <col min="2" max="2" width="24" customWidth="1"/>
    <col min="3" max="3" width="13.296875" customWidth="1"/>
    <col min="4" max="4" width="21.59765625" style="8" customWidth="1"/>
    <col min="5" max="5" width="18.5" style="13" customWidth="1"/>
    <col min="6" max="6" width="21.69921875" style="13" customWidth="1"/>
  </cols>
  <sheetData>
    <row r="1" spans="1:6" ht="39" customHeight="1">
      <c r="A1" s="15" t="s">
        <v>11</v>
      </c>
    </row>
    <row r="2" spans="1:6" ht="60.6" customHeight="1">
      <c r="A2" s="40" t="s">
        <v>36</v>
      </c>
      <c r="B2" s="40"/>
      <c r="C2" s="40"/>
      <c r="D2" s="40"/>
      <c r="E2" s="40"/>
      <c r="F2" s="40"/>
    </row>
    <row r="3" spans="1:6" ht="23.4" customHeight="1">
      <c r="A3" s="41"/>
      <c r="B3" s="41"/>
      <c r="C3" s="1"/>
      <c r="F3" s="1" t="s">
        <v>10</v>
      </c>
    </row>
    <row r="4" spans="1:6" ht="45" customHeight="1">
      <c r="A4" s="29" t="s">
        <v>6</v>
      </c>
      <c r="B4" s="29" t="s">
        <v>12</v>
      </c>
      <c r="C4" s="29" t="s">
        <v>8</v>
      </c>
      <c r="D4" s="37" t="s">
        <v>37</v>
      </c>
      <c r="E4" s="36" t="s">
        <v>38</v>
      </c>
      <c r="F4" s="36" t="s">
        <v>39</v>
      </c>
    </row>
    <row r="5" spans="1:6" s="6" customFormat="1" ht="33.75" customHeight="1">
      <c r="A5" s="42" t="s">
        <v>7</v>
      </c>
      <c r="B5" s="43"/>
      <c r="C5" s="27">
        <f>SUM(D5:F5)</f>
        <v>721</v>
      </c>
      <c r="D5" s="4">
        <f>SUM(D6:D12)</f>
        <v>46</v>
      </c>
      <c r="E5" s="4">
        <f t="shared" ref="E5:F5" si="0">SUM(E6:E12)</f>
        <v>570</v>
      </c>
      <c r="F5" s="4">
        <f t="shared" si="0"/>
        <v>105</v>
      </c>
    </row>
    <row r="6" spans="1:6" s="6" customFormat="1" ht="24.75" customHeight="1">
      <c r="A6" s="5">
        <v>1</v>
      </c>
      <c r="B6" s="2" t="s">
        <v>3</v>
      </c>
      <c r="C6" s="27">
        <f t="shared" ref="C6:C12" si="1">SUM(D6:F6)</f>
        <v>15.8</v>
      </c>
      <c r="D6" s="4">
        <v>15.8</v>
      </c>
      <c r="E6" s="34"/>
      <c r="F6" s="35"/>
    </row>
    <row r="7" spans="1:6" s="6" customFormat="1" ht="24.75" customHeight="1">
      <c r="A7" s="5">
        <v>2</v>
      </c>
      <c r="B7" s="2" t="s">
        <v>1</v>
      </c>
      <c r="C7" s="27">
        <f t="shared" si="1"/>
        <v>598</v>
      </c>
      <c r="D7" s="4">
        <v>28</v>
      </c>
      <c r="E7" s="12">
        <v>570</v>
      </c>
      <c r="F7" s="35"/>
    </row>
    <row r="8" spans="1:6" s="6" customFormat="1" ht="24.75" customHeight="1">
      <c r="A8" s="5">
        <v>3</v>
      </c>
      <c r="B8" s="2" t="s">
        <v>0</v>
      </c>
      <c r="C8" s="27">
        <f t="shared" si="1"/>
        <v>0</v>
      </c>
      <c r="D8" s="4"/>
      <c r="E8" s="34"/>
      <c r="F8" s="35"/>
    </row>
    <row r="9" spans="1:6" s="6" customFormat="1" ht="24.75" customHeight="1">
      <c r="A9" s="5">
        <v>4</v>
      </c>
      <c r="B9" s="2" t="s">
        <v>5</v>
      </c>
      <c r="C9" s="27">
        <f t="shared" si="1"/>
        <v>0</v>
      </c>
      <c r="D9" s="4"/>
      <c r="E9" s="34"/>
      <c r="F9" s="35"/>
    </row>
    <row r="10" spans="1:6" s="6" customFormat="1" ht="24.75" customHeight="1">
      <c r="A10" s="5">
        <v>5</v>
      </c>
      <c r="B10" s="2" t="s">
        <v>2</v>
      </c>
      <c r="C10" s="27">
        <f t="shared" si="1"/>
        <v>2.2000000000000002</v>
      </c>
      <c r="D10" s="4">
        <v>2.2000000000000002</v>
      </c>
      <c r="E10" s="34"/>
      <c r="F10" s="35"/>
    </row>
    <row r="11" spans="1:6" s="6" customFormat="1" ht="24.75" customHeight="1">
      <c r="A11" s="5">
        <v>6</v>
      </c>
      <c r="B11" s="2" t="s">
        <v>4</v>
      </c>
      <c r="C11" s="27">
        <f t="shared" si="1"/>
        <v>0</v>
      </c>
      <c r="D11" s="4"/>
      <c r="E11" s="34"/>
      <c r="F11" s="35"/>
    </row>
    <row r="12" spans="1:6" s="6" customFormat="1" ht="24.75" customHeight="1">
      <c r="A12" s="5">
        <v>7</v>
      </c>
      <c r="B12" s="2" t="s">
        <v>40</v>
      </c>
      <c r="C12" s="27">
        <f t="shared" si="1"/>
        <v>105</v>
      </c>
      <c r="D12" s="4"/>
      <c r="E12" s="34"/>
      <c r="F12" s="12">
        <v>105</v>
      </c>
    </row>
    <row r="13" spans="1:6" s="3" customFormat="1" ht="27" customHeight="1">
      <c r="A13" s="49" t="s">
        <v>9</v>
      </c>
      <c r="B13" s="49"/>
      <c r="C13" s="49"/>
      <c r="D13" s="30" t="s">
        <v>23</v>
      </c>
      <c r="E13" s="28" t="s">
        <v>17</v>
      </c>
      <c r="F13" s="28" t="s">
        <v>41</v>
      </c>
    </row>
  </sheetData>
  <mergeCells count="4">
    <mergeCell ref="A3:B3"/>
    <mergeCell ref="A5:B5"/>
    <mergeCell ref="A13:C13"/>
    <mergeCell ref="A2:F2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22" sqref="J22"/>
    </sheetView>
  </sheetViews>
  <sheetFormatPr defaultRowHeight="13.8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汇总表</vt:lpstr>
      <vt:lpstr>中央农业产业发展专项</vt:lpstr>
      <vt:lpstr>中央粮油生产保障专项</vt:lpstr>
      <vt:lpstr>中央农业防灾减灾和水利救灾专项</vt:lpstr>
      <vt:lpstr>中央农业经营主体能力提升资金</vt:lpstr>
      <vt:lpstr>中央农业生态资源保护专项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常州市农业农村局</cp:lastModifiedBy>
  <cp:lastPrinted>2024-05-30T02:40:24Z</cp:lastPrinted>
  <dcterms:created xsi:type="dcterms:W3CDTF">2008-09-11T17:22:52Z</dcterms:created>
  <dcterms:modified xsi:type="dcterms:W3CDTF">2024-06-03T07:16:09Z</dcterms:modified>
</cp:coreProperties>
</file>