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表" sheetId="21" r:id="rId1"/>
    <sheet name="现代农业发展专项" sheetId="19" r:id="rId2"/>
    <sheet name="乡村振兴专项" sheetId="3" r:id="rId3"/>
  </sheets>
  <definedNames>
    <definedName name="_xlnm.Print_Titles" localSheetId="1">现代农业发展专项!$A:$G</definedName>
  </definedNames>
  <calcPr calcId="144525"/>
</workbook>
</file>

<file path=xl/sharedStrings.xml><?xml version="1.0" encoding="utf-8"?>
<sst xmlns="http://schemas.openxmlformats.org/spreadsheetml/2006/main" count="59" uniqueCount="35">
  <si>
    <t>附件1</t>
  </si>
  <si>
    <t>2025年市级农业农村专项资金分配表（第二批）</t>
  </si>
  <si>
    <t>单位：万元</t>
  </si>
  <si>
    <t>序号</t>
  </si>
  <si>
    <t>地区及单位</t>
  </si>
  <si>
    <t>合  计</t>
  </si>
  <si>
    <t>现代农业发展专项</t>
  </si>
  <si>
    <t>乡村振兴专项</t>
  </si>
  <si>
    <t>合   计</t>
  </si>
  <si>
    <t>溧阳市</t>
  </si>
  <si>
    <t>金坛区</t>
  </si>
  <si>
    <t>武进区</t>
  </si>
  <si>
    <t>新北区</t>
  </si>
  <si>
    <t>天宁区</t>
  </si>
  <si>
    <t>钟楼区</t>
  </si>
  <si>
    <t>经开区</t>
  </si>
  <si>
    <t>局本级</t>
  </si>
  <si>
    <t>附件1-1</t>
  </si>
  <si>
    <t>2025年市级现代农业发展专项资金（第二批）明细表</t>
  </si>
  <si>
    <t>合计</t>
  </si>
  <si>
    <t>现代农业发展先建后补项目</t>
  </si>
  <si>
    <t>农业科技创新中心</t>
  </si>
  <si>
    <t>农业品牌推介</t>
  </si>
  <si>
    <t>农文旅融合</t>
  </si>
  <si>
    <t>智慧渔业</t>
  </si>
  <si>
    <t>高标准农田管护</t>
  </si>
  <si>
    <t>高标准农田建设</t>
  </si>
  <si>
    <r>
      <rPr>
        <sz val="11"/>
        <color theme="1"/>
        <rFont val="宋体"/>
        <charset val="134"/>
        <scheme val="minor"/>
      </rPr>
      <t>附件1-</t>
    </r>
    <r>
      <rPr>
        <sz val="11"/>
        <color theme="1"/>
        <rFont val="宋体"/>
        <charset val="134"/>
        <scheme val="minor"/>
      </rPr>
      <t>2</t>
    </r>
  </si>
  <si>
    <t>2025年市级乡村振兴专项资金（第二批）明细表</t>
  </si>
  <si>
    <t>农村集体经济发展先建后补项目</t>
  </si>
  <si>
    <t>茅山老区经济相对薄弱村帮扶</t>
  </si>
  <si>
    <t>农村人居环境整治提升（优秀村奖补）</t>
  </si>
  <si>
    <t>农村公厕建设</t>
  </si>
  <si>
    <t>结对帮促</t>
  </si>
  <si>
    <t>开展农民体育运动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</si>
</sst>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sz val="10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1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7" fillId="14" borderId="13" applyNumberFormat="false" applyAlignment="false" applyProtection="false">
      <alignment vertical="center"/>
    </xf>
    <xf numFmtId="0" fontId="25" fillId="19" borderId="16" applyNumberFormat="false" applyAlignment="false" applyProtection="false">
      <alignment vertical="center"/>
    </xf>
    <xf numFmtId="0" fontId="29" fillId="30" borderId="0" applyNumberFormat="false" applyBorder="false" applyAlignment="false" applyProtection="false">
      <alignment vertical="center"/>
    </xf>
    <xf numFmtId="0" fontId="26" fillId="0" borderId="1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3" fillId="0" borderId="1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0" borderId="0"/>
    <xf numFmtId="0" fontId="10" fillId="27" borderId="0" applyNumberFormat="false" applyBorder="false" applyAlignment="false" applyProtection="false">
      <alignment vertical="center"/>
    </xf>
    <xf numFmtId="0" fontId="0" fillId="28" borderId="17" applyNumberFormat="false" applyFon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28" fillId="14" borderId="10" applyNumberForma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5" borderId="10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53">
    <xf numFmtId="0" fontId="0" fillId="0" borderId="0" xfId="0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0" fillId="0" borderId="0" xfId="0" applyFont="true" applyBorder="true" applyAlignment="true">
      <alignment vertical="center"/>
    </xf>
    <xf numFmtId="0" fontId="0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3" xfId="0" applyFont="true" applyBorder="true" applyAlignment="true">
      <alignment horizontal="center" vertical="center" wrapText="true"/>
    </xf>
    <xf numFmtId="0" fontId="0" fillId="0" borderId="4" xfId="0" applyFont="true" applyBorder="true" applyAlignment="true">
      <alignment horizontal="center" vertical="center" wrapText="true"/>
    </xf>
    <xf numFmtId="0" fontId="0" fillId="0" borderId="4" xfId="0" applyFont="true" applyBorder="true" applyAlignment="true">
      <alignment horizontal="center" vertical="center"/>
    </xf>
    <xf numFmtId="0" fontId="0" fillId="0" borderId="5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3" fillId="0" borderId="0" xfId="0" applyFont="true">
      <alignment vertical="center"/>
    </xf>
    <xf numFmtId="0" fontId="3" fillId="0" borderId="0" xfId="0" applyFont="true" applyFill="true">
      <alignment vertical="center"/>
    </xf>
    <xf numFmtId="0" fontId="0" fillId="0" borderId="0" xfId="0" applyFont="true">
      <alignment vertical="center"/>
    </xf>
    <xf numFmtId="0" fontId="0" fillId="0" borderId="0" xfId="0" applyFont="true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5" xfId="0" applyFont="true" applyFill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6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3" fillId="0" borderId="7" xfId="0" applyFont="true" applyBorder="true" applyAlignment="true">
      <alignment vertical="center" wrapText="true"/>
    </xf>
    <xf numFmtId="0" fontId="6" fillId="0" borderId="4" xfId="0" applyFont="true" applyFill="true" applyBorder="true" applyAlignment="true">
      <alignment horizontal="center" vertical="center"/>
    </xf>
    <xf numFmtId="0" fontId="6" fillId="0" borderId="4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8" fillId="0" borderId="0" xfId="0" applyFont="true" applyBorder="true" applyAlignment="true">
      <alignment horizontal="center" vertical="center" wrapText="true"/>
    </xf>
    <xf numFmtId="0" fontId="8" fillId="0" borderId="7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vertical="center" wrapText="true"/>
    </xf>
    <xf numFmtId="0" fontId="9" fillId="0" borderId="4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7" fillId="0" borderId="8" xfId="0" applyFont="true" applyBorder="true" applyAlignment="true">
      <alignment horizontal="center" vertical="center" wrapText="true"/>
    </xf>
    <xf numFmtId="0" fontId="7" fillId="0" borderId="9" xfId="0" applyFont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7" fillId="0" borderId="7" xfId="0" applyFont="true" applyBorder="true" applyAlignment="true">
      <alignment horizontal="center" vertical="center" wrapText="true"/>
    </xf>
  </cellXfs>
  <cellStyles count="54">
    <cellStyle name="常规" xfId="0" builtinId="0"/>
    <cellStyle name="常规 5" xfId="1"/>
    <cellStyle name="常规 4" xfId="2"/>
    <cellStyle name="常规 2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常规 3" xfId="26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常规 8" xfId="32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F8" sqref="F8"/>
    </sheetView>
  </sheetViews>
  <sheetFormatPr defaultColWidth="9" defaultRowHeight="13.5" outlineLevelCol="4"/>
  <cols>
    <col min="1" max="1" width="11.8833333333333" style="39" customWidth="true"/>
    <col min="2" max="2" width="19.775" style="39" customWidth="true"/>
    <col min="3" max="3" width="24.8833333333333" style="39" customWidth="true"/>
    <col min="4" max="4" width="28.3333333333333" style="39" customWidth="true"/>
    <col min="5" max="5" width="29.775" style="40" customWidth="true"/>
    <col min="6" max="6" width="9" style="39"/>
    <col min="7" max="7" width="10.4416666666667" style="39" customWidth="true"/>
    <col min="8" max="16384" width="9" style="39"/>
  </cols>
  <sheetData>
    <row r="1" ht="26.25" customHeight="true" spans="1:5">
      <c r="A1" s="41" t="s">
        <v>0</v>
      </c>
      <c r="B1" s="41"/>
      <c r="C1" s="41"/>
      <c r="D1" s="41"/>
      <c r="E1" s="51"/>
    </row>
    <row r="2" ht="66" customHeight="true" spans="1:5">
      <c r="A2" s="42" t="s">
        <v>1</v>
      </c>
      <c r="B2" s="42"/>
      <c r="C2" s="42"/>
      <c r="D2" s="42"/>
      <c r="E2" s="42"/>
    </row>
    <row r="3" ht="29.25" customHeight="true" spans="1:5">
      <c r="A3" s="43"/>
      <c r="B3" s="43"/>
      <c r="C3" s="43"/>
      <c r="D3" s="43"/>
      <c r="E3" s="52" t="s">
        <v>2</v>
      </c>
    </row>
    <row r="4" ht="44.25" customHeight="true" spans="1:5">
      <c r="A4" s="44" t="s">
        <v>3</v>
      </c>
      <c r="B4" s="45" t="s">
        <v>4</v>
      </c>
      <c r="C4" s="46" t="s">
        <v>5</v>
      </c>
      <c r="D4" s="46" t="s">
        <v>6</v>
      </c>
      <c r="E4" s="49" t="s">
        <v>7</v>
      </c>
    </row>
    <row r="5" ht="34.5" customHeight="true" spans="1:5">
      <c r="A5" s="47" t="s">
        <v>8</v>
      </c>
      <c r="B5" s="48"/>
      <c r="C5" s="46">
        <f>SUM(D5:E5)</f>
        <v>4065.93</v>
      </c>
      <c r="D5" s="49">
        <f>SUM(D6:D13)</f>
        <v>1553.49</v>
      </c>
      <c r="E5" s="49">
        <f>SUM(E6:E13)</f>
        <v>2512.44</v>
      </c>
    </row>
    <row r="6" ht="27.75" customHeight="true" spans="1:5">
      <c r="A6" s="46">
        <v>1</v>
      </c>
      <c r="B6" s="49" t="s">
        <v>9</v>
      </c>
      <c r="C6" s="46">
        <f t="shared" ref="C6:C13" si="0">SUM(D6:E6)</f>
        <v>958</v>
      </c>
      <c r="D6" s="49">
        <f>现代农业发展专项!C7</f>
        <v>179</v>
      </c>
      <c r="E6" s="49">
        <f>乡村振兴专项!C6</f>
        <v>779</v>
      </c>
    </row>
    <row r="7" ht="27.75" customHeight="true" spans="1:5">
      <c r="A7" s="46">
        <v>2</v>
      </c>
      <c r="B7" s="46" t="s">
        <v>10</v>
      </c>
      <c r="C7" s="46">
        <f t="shared" si="0"/>
        <v>1125.92</v>
      </c>
      <c r="D7" s="49">
        <f>现代农业发展专项!C8</f>
        <v>608.92</v>
      </c>
      <c r="E7" s="49">
        <f>乡村振兴专项!C7</f>
        <v>517</v>
      </c>
    </row>
    <row r="8" ht="27.75" customHeight="true" spans="1:5">
      <c r="A8" s="50">
        <v>3</v>
      </c>
      <c r="B8" s="50" t="s">
        <v>11</v>
      </c>
      <c r="C8" s="46">
        <f t="shared" si="0"/>
        <v>433</v>
      </c>
      <c r="D8" s="49">
        <f>现代农业发展专项!C9</f>
        <v>122</v>
      </c>
      <c r="E8" s="49">
        <f>乡村振兴专项!C8</f>
        <v>311</v>
      </c>
    </row>
    <row r="9" ht="27.75" customHeight="true" spans="1:5">
      <c r="A9" s="46">
        <v>4</v>
      </c>
      <c r="B9" s="46" t="s">
        <v>12</v>
      </c>
      <c r="C9" s="46">
        <f t="shared" si="0"/>
        <v>299.57</v>
      </c>
      <c r="D9" s="49">
        <f>现代农业发展专项!C10</f>
        <v>83.57</v>
      </c>
      <c r="E9" s="49">
        <f>乡村振兴专项!C9</f>
        <v>216</v>
      </c>
    </row>
    <row r="10" ht="27.75" customHeight="true" spans="1:5">
      <c r="A10" s="46">
        <v>5</v>
      </c>
      <c r="B10" s="46" t="s">
        <v>13</v>
      </c>
      <c r="C10" s="46">
        <f t="shared" si="0"/>
        <v>325</v>
      </c>
      <c r="D10" s="49">
        <f>现代农业发展专项!C11</f>
        <v>215</v>
      </c>
      <c r="E10" s="49">
        <f>乡村振兴专项!C10</f>
        <v>110</v>
      </c>
    </row>
    <row r="11" ht="27.75" customHeight="true" spans="1:5">
      <c r="A11" s="50">
        <v>6</v>
      </c>
      <c r="B11" s="46" t="s">
        <v>14</v>
      </c>
      <c r="C11" s="46">
        <f t="shared" si="0"/>
        <v>402</v>
      </c>
      <c r="D11" s="49">
        <f>现代农业发展专项!C12</f>
        <v>115</v>
      </c>
      <c r="E11" s="49">
        <f>乡村振兴专项!C11</f>
        <v>287</v>
      </c>
    </row>
    <row r="12" ht="27.75" customHeight="true" spans="1:5">
      <c r="A12" s="46">
        <v>7</v>
      </c>
      <c r="B12" s="46" t="s">
        <v>15</v>
      </c>
      <c r="C12" s="46">
        <f t="shared" si="0"/>
        <v>145</v>
      </c>
      <c r="D12" s="49">
        <f>现代农业发展专项!C13</f>
        <v>20</v>
      </c>
      <c r="E12" s="49">
        <f>乡村振兴专项!C12</f>
        <v>125</v>
      </c>
    </row>
    <row r="13" ht="27.75" customHeight="true" spans="1:5">
      <c r="A13" s="46">
        <v>8</v>
      </c>
      <c r="B13" s="46" t="s">
        <v>16</v>
      </c>
      <c r="C13" s="46">
        <f t="shared" si="0"/>
        <v>377.44</v>
      </c>
      <c r="D13" s="49">
        <f>现代农业发展专项!C14</f>
        <v>210</v>
      </c>
      <c r="E13" s="49">
        <f>乡村振兴专项!C13</f>
        <v>167.44</v>
      </c>
    </row>
  </sheetData>
  <sheetProtection formatCells="0" insertHyperlinks="0" autoFilter="0"/>
  <mergeCells count="2">
    <mergeCell ref="A2:E2"/>
    <mergeCell ref="A5:B5"/>
  </mergeCells>
  <printOptions horizontalCentered="true"/>
  <pageMargins left="0.196850393700787" right="0.15748031496063" top="0.47244094488189" bottom="0.36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zoomScale="90" zoomScaleNormal="90" workbookViewId="0">
      <pane xSplit="3" ySplit="5" topLeftCell="D6" activePane="bottomRight" state="frozen"/>
      <selection/>
      <selection pane="topRight"/>
      <selection pane="bottomLeft"/>
      <selection pane="bottomRight" activeCell="H10" sqref="H10"/>
    </sheetView>
  </sheetViews>
  <sheetFormatPr defaultColWidth="9" defaultRowHeight="13.5"/>
  <cols>
    <col min="1" max="1" width="10.3333333333333" style="19" customWidth="true"/>
    <col min="2" max="2" width="12.2166666666667" style="19" customWidth="true"/>
    <col min="3" max="3" width="10.1083333333333" style="19" customWidth="true"/>
    <col min="4" max="5" width="14.6666666666667" style="19" customWidth="true"/>
    <col min="6" max="6" width="10.4416666666667" style="20" customWidth="true"/>
    <col min="7" max="8" width="10.8833333333333" style="20" customWidth="true"/>
    <col min="9" max="9" width="15.2166666666667" style="1" customWidth="true"/>
    <col min="10" max="10" width="12.3333333333333" style="1" customWidth="true"/>
    <col min="11" max="16384" width="9" style="19"/>
  </cols>
  <sheetData>
    <row r="1" ht="45.6" customHeight="true" spans="1:1">
      <c r="A1" s="19" t="s">
        <v>17</v>
      </c>
    </row>
    <row r="2" ht="27" customHeight="true" spans="1:10">
      <c r="A2" s="21" t="s">
        <v>18</v>
      </c>
      <c r="B2" s="21"/>
      <c r="C2" s="21"/>
      <c r="D2" s="21"/>
      <c r="E2" s="21"/>
      <c r="F2" s="21"/>
      <c r="G2" s="21"/>
      <c r="H2" s="21"/>
      <c r="I2" s="21"/>
      <c r="J2" s="21"/>
    </row>
    <row r="3" ht="23.4" customHeight="true" spans="3:10">
      <c r="C3" s="22"/>
      <c r="D3" s="22"/>
      <c r="E3" s="22"/>
      <c r="J3" s="36" t="s">
        <v>2</v>
      </c>
    </row>
    <row r="4" ht="24" customHeight="true" spans="1:10">
      <c r="A4" s="23" t="s">
        <v>3</v>
      </c>
      <c r="B4" s="24" t="s">
        <v>4</v>
      </c>
      <c r="C4" s="23" t="s">
        <v>19</v>
      </c>
      <c r="D4" s="23" t="s">
        <v>20</v>
      </c>
      <c r="E4" s="23" t="s">
        <v>21</v>
      </c>
      <c r="F4" s="31" t="s">
        <v>22</v>
      </c>
      <c r="G4" s="31" t="s">
        <v>23</v>
      </c>
      <c r="H4" s="32" t="s">
        <v>24</v>
      </c>
      <c r="I4" s="31" t="s">
        <v>25</v>
      </c>
      <c r="J4" s="31" t="s">
        <v>26</v>
      </c>
    </row>
    <row r="5" s="17" customFormat="true" ht="39" customHeight="true" spans="1:10">
      <c r="A5" s="25"/>
      <c r="B5" s="25"/>
      <c r="C5" s="25"/>
      <c r="D5" s="25"/>
      <c r="E5" s="25"/>
      <c r="F5" s="33"/>
      <c r="G5" s="33"/>
      <c r="H5" s="12"/>
      <c r="I5" s="33"/>
      <c r="J5" s="33"/>
    </row>
    <row r="6" s="18" customFormat="true" ht="26.25" customHeight="true" spans="1:10">
      <c r="A6" s="26" t="s">
        <v>19</v>
      </c>
      <c r="B6" s="26"/>
      <c r="C6" s="26">
        <f t="shared" ref="C6:C14" si="0">SUM(D6:J6)</f>
        <v>1553.49</v>
      </c>
      <c r="D6" s="26">
        <f t="shared" ref="D6:J6" si="1">SUM(D7:D14)</f>
        <v>540</v>
      </c>
      <c r="E6" s="26">
        <f t="shared" si="1"/>
        <v>100</v>
      </c>
      <c r="F6" s="26">
        <f t="shared" si="1"/>
        <v>10</v>
      </c>
      <c r="G6" s="26">
        <f t="shared" si="1"/>
        <v>130</v>
      </c>
      <c r="H6" s="26">
        <f t="shared" si="1"/>
        <v>60</v>
      </c>
      <c r="I6" s="26">
        <f t="shared" si="1"/>
        <v>100</v>
      </c>
      <c r="J6" s="26">
        <f t="shared" si="1"/>
        <v>613.49</v>
      </c>
    </row>
    <row r="7" s="17" customFormat="true" ht="26.25" customHeight="true" spans="1:10">
      <c r="A7" s="27">
        <v>1</v>
      </c>
      <c r="B7" s="28" t="s">
        <v>9</v>
      </c>
      <c r="C7" s="26">
        <f t="shared" si="0"/>
        <v>179</v>
      </c>
      <c r="D7" s="26">
        <v>120</v>
      </c>
      <c r="E7" s="26"/>
      <c r="F7" s="34"/>
      <c r="G7" s="27">
        <v>20</v>
      </c>
      <c r="H7" s="27"/>
      <c r="I7" s="37">
        <v>39</v>
      </c>
      <c r="J7" s="27"/>
    </row>
    <row r="8" s="17" customFormat="true" ht="26.25" customHeight="true" spans="1:10">
      <c r="A8" s="29">
        <v>2</v>
      </c>
      <c r="B8" s="23" t="s">
        <v>10</v>
      </c>
      <c r="C8" s="26">
        <f t="shared" si="0"/>
        <v>608.92</v>
      </c>
      <c r="D8" s="26">
        <v>100</v>
      </c>
      <c r="E8" s="26">
        <v>50</v>
      </c>
      <c r="F8" s="34"/>
      <c r="G8" s="27">
        <v>20</v>
      </c>
      <c r="H8" s="29"/>
      <c r="I8" s="37">
        <v>30</v>
      </c>
      <c r="J8" s="38">
        <v>408.92</v>
      </c>
    </row>
    <row r="9" s="17" customFormat="true" ht="26.25" customHeight="true" spans="1:10">
      <c r="A9" s="30">
        <v>3</v>
      </c>
      <c r="B9" s="23" t="s">
        <v>11</v>
      </c>
      <c r="C9" s="26">
        <f t="shared" si="0"/>
        <v>122</v>
      </c>
      <c r="D9" s="26">
        <v>20</v>
      </c>
      <c r="E9" s="26">
        <v>50</v>
      </c>
      <c r="F9" s="34">
        <v>10</v>
      </c>
      <c r="G9" s="27">
        <v>20</v>
      </c>
      <c r="H9" s="29"/>
      <c r="I9" s="37">
        <v>22</v>
      </c>
      <c r="J9" s="27"/>
    </row>
    <row r="10" s="17" customFormat="true" ht="26.25" customHeight="true" spans="1:10">
      <c r="A10" s="27">
        <v>4</v>
      </c>
      <c r="B10" s="26" t="s">
        <v>12</v>
      </c>
      <c r="C10" s="26">
        <f t="shared" si="0"/>
        <v>83.57</v>
      </c>
      <c r="D10" s="26"/>
      <c r="E10" s="26"/>
      <c r="F10" s="35"/>
      <c r="G10" s="27">
        <v>20</v>
      </c>
      <c r="H10" s="29"/>
      <c r="I10" s="37">
        <v>9</v>
      </c>
      <c r="J10" s="38">
        <v>54.57</v>
      </c>
    </row>
    <row r="11" s="17" customFormat="true" ht="26.25" customHeight="true" spans="1:10">
      <c r="A11" s="29">
        <v>5</v>
      </c>
      <c r="B11" s="26" t="s">
        <v>13</v>
      </c>
      <c r="C11" s="26">
        <f t="shared" si="0"/>
        <v>215</v>
      </c>
      <c r="D11" s="26">
        <v>200</v>
      </c>
      <c r="E11" s="26"/>
      <c r="F11" s="34"/>
      <c r="G11" s="27">
        <v>15</v>
      </c>
      <c r="H11" s="29"/>
      <c r="I11" s="29"/>
      <c r="J11" s="29"/>
    </row>
    <row r="12" s="17" customFormat="true" ht="26.25" customHeight="true" spans="1:10">
      <c r="A12" s="30">
        <v>6</v>
      </c>
      <c r="B12" s="26" t="s">
        <v>14</v>
      </c>
      <c r="C12" s="26">
        <f t="shared" si="0"/>
        <v>115</v>
      </c>
      <c r="D12" s="26">
        <v>100</v>
      </c>
      <c r="E12" s="26"/>
      <c r="F12" s="34"/>
      <c r="G12" s="27">
        <v>15</v>
      </c>
      <c r="H12" s="29"/>
      <c r="I12" s="34"/>
      <c r="J12" s="34"/>
    </row>
    <row r="13" s="17" customFormat="true" ht="26.25" customHeight="true" spans="1:10">
      <c r="A13" s="27">
        <v>7</v>
      </c>
      <c r="B13" s="26" t="s">
        <v>15</v>
      </c>
      <c r="C13" s="26">
        <f t="shared" si="0"/>
        <v>20</v>
      </c>
      <c r="D13" s="26"/>
      <c r="E13" s="26"/>
      <c r="F13" s="34"/>
      <c r="G13" s="27">
        <v>20</v>
      </c>
      <c r="H13" s="29"/>
      <c r="I13" s="34"/>
      <c r="J13" s="34"/>
    </row>
    <row r="14" ht="30.75" customHeight="true" spans="1:10">
      <c r="A14" s="29">
        <v>8</v>
      </c>
      <c r="B14" s="26" t="s">
        <v>16</v>
      </c>
      <c r="C14" s="26">
        <f t="shared" si="0"/>
        <v>210</v>
      </c>
      <c r="D14" s="26"/>
      <c r="E14" s="26"/>
      <c r="F14" s="34"/>
      <c r="G14" s="27"/>
      <c r="H14" s="29">
        <v>60</v>
      </c>
      <c r="I14" s="29"/>
      <c r="J14" s="29">
        <v>150</v>
      </c>
    </row>
  </sheetData>
  <sheetProtection formatCells="0" insertHyperlinks="0" autoFilter="0"/>
  <mergeCells count="12">
    <mergeCell ref="A2:J2"/>
    <mergeCell ref="A6:B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rintOptions horizontalCentered="true"/>
  <pageMargins left="0.236220472440945" right="0.15748031496063" top="0.393700787401575" bottom="0.15748031496063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opLeftCell="A2" workbookViewId="0">
      <selection activeCell="N9" sqref="N9"/>
    </sheetView>
  </sheetViews>
  <sheetFormatPr defaultColWidth="9" defaultRowHeight="13.5"/>
  <cols>
    <col min="1" max="1" width="8.33333333333333" style="1" customWidth="true"/>
    <col min="2" max="2" width="16.775" style="1" customWidth="true"/>
    <col min="3" max="3" width="11.8833333333333" style="1" customWidth="true"/>
    <col min="4" max="8" width="17.1083333333333" style="1" customWidth="true"/>
    <col min="9" max="9" width="12.6666666666667" style="2" customWidth="true"/>
    <col min="10" max="16384" width="9" style="1"/>
  </cols>
  <sheetData>
    <row r="1" ht="30" customHeight="true" spans="1:1">
      <c r="A1" s="1" t="s">
        <v>27</v>
      </c>
    </row>
    <row r="2" ht="33" customHeight="true" spans="1:9">
      <c r="A2" s="3" t="s">
        <v>28</v>
      </c>
      <c r="B2" s="3"/>
      <c r="C2" s="3"/>
      <c r="D2" s="3"/>
      <c r="E2" s="3"/>
      <c r="F2" s="3"/>
      <c r="G2" s="3"/>
      <c r="H2" s="3"/>
      <c r="I2" s="3"/>
    </row>
    <row r="3" ht="33.75" customHeight="true" spans="2:3">
      <c r="B3" s="4"/>
      <c r="C3" s="4"/>
    </row>
    <row r="4" ht="52.95" customHeight="true" spans="1:9">
      <c r="A4" s="5" t="s">
        <v>3</v>
      </c>
      <c r="B4" s="6" t="s">
        <v>4</v>
      </c>
      <c r="C4" s="7" t="s">
        <v>5</v>
      </c>
      <c r="D4" s="8" t="s">
        <v>29</v>
      </c>
      <c r="E4" s="11" t="s">
        <v>30</v>
      </c>
      <c r="F4" s="16" t="s">
        <v>31</v>
      </c>
      <c r="G4" s="8" t="s">
        <v>32</v>
      </c>
      <c r="H4" s="12" t="s">
        <v>33</v>
      </c>
      <c r="I4" s="8" t="s">
        <v>34</v>
      </c>
    </row>
    <row r="5" ht="33" customHeight="true" spans="1:9">
      <c r="A5" s="9" t="s">
        <v>5</v>
      </c>
      <c r="B5" s="10"/>
      <c r="C5" s="11">
        <f t="shared" ref="C5:C13" si="0">SUM(D5:I5)</f>
        <v>2512.44</v>
      </c>
      <c r="D5" s="11">
        <f t="shared" ref="D5:I5" si="1">SUM(D6:D13)</f>
        <v>1040</v>
      </c>
      <c r="E5" s="11">
        <f t="shared" si="1"/>
        <v>800</v>
      </c>
      <c r="F5" s="11">
        <f t="shared" si="1"/>
        <v>392.44</v>
      </c>
      <c r="G5" s="11">
        <f t="shared" si="1"/>
        <v>165</v>
      </c>
      <c r="H5" s="11">
        <f t="shared" si="1"/>
        <v>20</v>
      </c>
      <c r="I5" s="11">
        <f t="shared" si="1"/>
        <v>95</v>
      </c>
    </row>
    <row r="6" ht="33" customHeight="true" spans="1:9">
      <c r="A6" s="12">
        <v>1</v>
      </c>
      <c r="B6" s="13" t="s">
        <v>9</v>
      </c>
      <c r="C6" s="11">
        <f t="shared" si="0"/>
        <v>779</v>
      </c>
      <c r="D6" s="12">
        <v>181</v>
      </c>
      <c r="E6" s="11">
        <v>486</v>
      </c>
      <c r="F6" s="12">
        <v>60</v>
      </c>
      <c r="G6" s="12">
        <v>52</v>
      </c>
      <c r="H6" s="12"/>
      <c r="I6" s="11"/>
    </row>
    <row r="7" ht="33" customHeight="true" spans="1:9">
      <c r="A7" s="12">
        <v>2</v>
      </c>
      <c r="B7" s="11" t="s">
        <v>10</v>
      </c>
      <c r="C7" s="11">
        <f t="shared" si="0"/>
        <v>517</v>
      </c>
      <c r="D7" s="12">
        <v>111</v>
      </c>
      <c r="E7" s="11">
        <v>314</v>
      </c>
      <c r="F7" s="12">
        <v>70</v>
      </c>
      <c r="G7" s="12">
        <v>2</v>
      </c>
      <c r="H7" s="12">
        <v>20</v>
      </c>
      <c r="I7" s="11"/>
    </row>
    <row r="8" ht="33" customHeight="true" spans="1:9">
      <c r="A8" s="14">
        <v>3</v>
      </c>
      <c r="B8" s="11" t="s">
        <v>11</v>
      </c>
      <c r="C8" s="11">
        <f t="shared" si="0"/>
        <v>311</v>
      </c>
      <c r="D8" s="12">
        <v>216</v>
      </c>
      <c r="E8" s="11"/>
      <c r="F8" s="12">
        <v>80</v>
      </c>
      <c r="G8" s="12">
        <v>15</v>
      </c>
      <c r="H8" s="12"/>
      <c r="I8" s="11"/>
    </row>
    <row r="9" ht="33" customHeight="true" spans="1:9">
      <c r="A9" s="12">
        <v>4</v>
      </c>
      <c r="B9" s="11" t="s">
        <v>12</v>
      </c>
      <c r="C9" s="11">
        <f t="shared" si="0"/>
        <v>216</v>
      </c>
      <c r="D9" s="12">
        <v>152</v>
      </c>
      <c r="E9" s="11"/>
      <c r="F9" s="12">
        <v>40</v>
      </c>
      <c r="G9" s="12">
        <v>24</v>
      </c>
      <c r="H9" s="12"/>
      <c r="I9" s="11"/>
    </row>
    <row r="10" ht="33" customHeight="true" spans="1:9">
      <c r="A10" s="12">
        <v>5</v>
      </c>
      <c r="B10" s="11" t="s">
        <v>13</v>
      </c>
      <c r="C10" s="11">
        <f t="shared" si="0"/>
        <v>110</v>
      </c>
      <c r="D10" s="12">
        <v>78</v>
      </c>
      <c r="E10" s="11"/>
      <c r="F10" s="12">
        <v>20</v>
      </c>
      <c r="G10" s="12">
        <v>12</v>
      </c>
      <c r="H10" s="12"/>
      <c r="I10" s="11"/>
    </row>
    <row r="11" ht="33" customHeight="true" spans="1:9">
      <c r="A11" s="14">
        <v>6</v>
      </c>
      <c r="B11" s="11" t="s">
        <v>14</v>
      </c>
      <c r="C11" s="11">
        <f t="shared" si="0"/>
        <v>287</v>
      </c>
      <c r="D11" s="12">
        <v>251</v>
      </c>
      <c r="E11" s="11"/>
      <c r="F11" s="12">
        <v>20</v>
      </c>
      <c r="G11" s="12">
        <v>16</v>
      </c>
      <c r="H11" s="12"/>
      <c r="I11" s="11"/>
    </row>
    <row r="12" ht="33" customHeight="true" spans="1:9">
      <c r="A12" s="12">
        <v>7</v>
      </c>
      <c r="B12" s="11" t="s">
        <v>15</v>
      </c>
      <c r="C12" s="11">
        <f t="shared" si="0"/>
        <v>125</v>
      </c>
      <c r="D12" s="15">
        <v>51</v>
      </c>
      <c r="E12" s="11"/>
      <c r="F12" s="15">
        <v>30</v>
      </c>
      <c r="G12" s="15">
        <v>44</v>
      </c>
      <c r="H12" s="12"/>
      <c r="I12" s="11"/>
    </row>
    <row r="13" ht="33" customHeight="true" spans="1:9">
      <c r="A13" s="12">
        <v>8</v>
      </c>
      <c r="B13" s="11" t="s">
        <v>16</v>
      </c>
      <c r="C13" s="11">
        <f t="shared" si="0"/>
        <v>167.44</v>
      </c>
      <c r="D13" s="15"/>
      <c r="E13" s="11"/>
      <c r="F13" s="15">
        <v>72.44</v>
      </c>
      <c r="G13" s="15"/>
      <c r="H13" s="12"/>
      <c r="I13" s="11">
        <v>95</v>
      </c>
    </row>
  </sheetData>
  <sheetProtection formatCells="0" insertHyperlinks="0" autoFilter="0"/>
  <mergeCells count="2">
    <mergeCell ref="A2:I2"/>
    <mergeCell ref="A5:B5"/>
  </mergeCells>
  <printOptions horizontalCentered="true"/>
  <pageMargins left="0.196850393700787" right="0.16" top="0.354330708661417" bottom="0.4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现代农业发展专项</vt:lpstr>
      <vt:lpstr>乡村振兴专项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kylin</cp:lastModifiedBy>
  <dcterms:created xsi:type="dcterms:W3CDTF">2020-04-29T19:10:00Z</dcterms:created>
  <cp:lastPrinted>2025-08-08T14:07:00Z</cp:lastPrinted>
  <dcterms:modified xsi:type="dcterms:W3CDTF">2025-08-13T15:32:26Z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885CEA2E255D4371B3D6C86DA83F5A73_12</vt:lpwstr>
  </property>
  <property fmtid="{D5CDD505-2E9C-101B-9397-08002B2CF9AE}" pid="3" name="KSOProductBuildVer">
    <vt:lpwstr>2052-11.8.2.10458</vt:lpwstr>
  </property>
</Properties>
</file>